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4\"/>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1" i="1" l="1"/>
  <c r="AM11" i="1"/>
  <c r="AF11" i="1"/>
  <c r="Y11" i="1"/>
  <c r="R11" i="1"/>
  <c r="K11" i="1"/>
  <c r="AU11" i="1" l="1"/>
</calcChain>
</file>

<file path=xl/sharedStrings.xml><?xml version="1.0" encoding="utf-8"?>
<sst xmlns="http://schemas.openxmlformats.org/spreadsheetml/2006/main" count="69" uniqueCount="29">
  <si>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</si>
  <si>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</si>
  <si>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</si>
  <si>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</si>
  <si>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</si>
  <si>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</si>
  <si>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</si>
  <si>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</si>
  <si>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</si>
  <si>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</si>
  <si>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r>
      <t>Finanšu instrumenti</t>
    </r>
    <r>
      <rPr>
        <b/>
        <sz val="20"/>
        <color rgb="FFFF0000"/>
        <rFont val="Arial"/>
        <family val="2"/>
        <charset val="186"/>
      </rPr>
      <t>*</t>
    </r>
  </si>
  <si>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</si>
  <si>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</si>
  <si>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</si>
  <si>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</si>
  <si>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</si>
  <si>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</si>
  <si>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</si>
  <si>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</si>
  <si>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</si>
  <si>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t>Attīstības un plānošanas nodaļa</t>
  </si>
  <si>
    <t>1.1.43.</t>
  </si>
  <si>
    <t>UZDEVUMS U-1.1. Attīstīt videi draudzīgu transportsistēmu un vienotu, integrētu un drošu veloceliņu tīklu, uzlabojot apdzīvoto vietu iekšējo un ārējo sasniedzamību, atpūtas vietu pieejamību</t>
  </si>
  <si>
    <t>RĪCĪBU VIRZIENS RV-1. Videi draudzīgās infrastruktūras attīstīšana un vides izglītība</t>
  </si>
  <si>
    <t>Skolas ielas (posmā no Pirts ielas līdz Jaunogres prospektam) pārbūve uzņēmējdarbības veicināšanai</t>
  </si>
  <si>
    <t>ERAF</t>
  </si>
  <si>
    <t xml:space="preserve">Projekta ietvaros tiks veikti ieguldījumi ielas infrastruktūras uzlabošanā, izbūvējot atbilstošu lietus ūdens kanalizāciju, citas virszemes un pazemes komunikācijas, gājēju – veloceliņu.
Projektā veiktie ieguldījumi infrastruktūrā sekmēs privāto investīciju ieguldījumus teritorijā, kas funkcionāli ir saistīta ar šo ceļa posmu. 
Projektā veiktie uzlabojumi ir svarīgi arī Ogrē dzīvojošo cilvēku migrācijai, jo ir savienojumā ar multimodālu transporta mezglu. Cilvēki, t.sk. darbinieki, novadā aktīvi izmanto sabiedrisko transportu migrācijai uz/no Rīgas.
Projektā tiks atbalstīti vismaz 1 komersants, būs vērojams darba algu fonda pieaugums privātajos komersantos , kā arī piesaistītas nefinanšu investīcijas nemateriālajos ieguldījumos un pamatlīdzekļos.
Projekta darbības:
[1] Projekta publicitātes nodrošināšana – tiks veikti nepieciešamie publicitātes pasākumi, t.i., preses relīzes un publikācijas pašvaldības mājas lapā, lielformāta informācijas stends, pastāvīga informācijas plāksne, u.c.
[2] Būvniecība – tiks rekonstruēts Skolas ielas posms, rekonstruējot brauktuves posmu, veicot brauktuves seguma nomaiņu, izbūvējot gājēju ietvi, gājēju pārejas un veloceliņa posmu. Tiks rekonstruētas autobusu pieturvietas, kā arī uzstādīts atbilstošs apgaismojums un izbūvēta lietus ūdens kanalizācija un nepieciešamās apakšzemes komunikācijas. Tiks izbūvēta lietus ūdens kanalizāciju, citas apakšzemes komunikācijas, veloceliņa posms, iestādīti jauni apstādījumi, koki. 
[3] Būvuzraudzība – noslēgts līgums ar atbilstoši sertificētu izpildītāju, lai būvdarbi atbilstu visiem kvalitātes un būvdarbu normatīvu prasībām.
[4] Autoruzraudzība - veiks tehniskā projekta izstrādātājs, lai būvdarbi notiktu saskaņā ar būvprojektu.
</t>
  </si>
  <si>
    <t>1. Vidējā termiņa prioritāte – Efektīva vides pārvaldība</t>
  </si>
  <si>
    <t>2. PIELIKUMS 
Ogres novada pašvaldības domes 
25.04.2024. sēdes lēmumam 
(protokols Nr.6; 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</si>
</sst>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 ;\-0\ "/>
    <numFmt numFmtId="166" formatCode="0.0_ ;\-0.0\ "/>
  </numFmts>
  <fonts count="16" x14ac:knownFonts="1">
    <font>
      <sz val="20"/>
      <color theme="1"/>
      <name val="Calibri"/>
      <family val="2"/>
      <charset val="186"/>
      <scheme val="minor"/>
    </font>
    <font>
      <sz val="20"/>
      <color theme="1"/>
      <name val="Calibri"/>
      <family val="2"/>
      <charset val="186"/>
      <scheme val="minor"/>
    </font>
    <font>
      <sz val="20"/>
      <name val="Arial"/>
      <family val="2"/>
      <charset val="186"/>
    </font>
    <font>
      <b/>
      <sz val="20"/>
      <color theme="1"/>
      <name val="Arial"/>
      <family val="2"/>
      <charset val="186"/>
    </font>
    <font>
      <sz val="14"/>
      <color theme="1"/>
      <name val="Arial"/>
      <family val="2"/>
      <charset val="186"/>
    </font>
    <font>
      <b/>
      <sz val="16"/>
      <color theme="1"/>
      <name val="Arial"/>
      <family val="2"/>
      <charset val="186"/>
    </font>
    <font>
      <sz val="16"/>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5"/>
      <name val="Arial"/>
      <family val="2"/>
      <charset val="186"/>
    </font>
    <font>
      <b/>
      <sz val="15"/>
      <name val="Calibri"/>
      <family val="2"/>
      <charset val="186"/>
      <scheme val="minor"/>
    </font>
    <font>
      <b/>
      <sz val="14"/>
      <color theme="1"/>
      <name val="Arial"/>
      <family val="2"/>
      <charset val="186"/>
    </font>
    <font>
      <b/>
      <sz val="14"/>
      <name val="Arial"/>
      <family val="2"/>
      <charset val="186"/>
    </font>
    <font>
      <sz val="14"/>
      <name val="Arial"/>
      <family val="2"/>
      <charset val="186"/>
    </font>
    <font>
      <sz val="10"/>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0" fontId="15" fillId="0" borderId="0"/>
  </cellStyleXfs>
  <cellXfs count="49">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3" fillId="3" borderId="1" xfId="0" applyFont="1" applyFill="1" applyBorder="1" applyAlignment="1">
      <alignment horizontal="left" vertical="center" wrapText="1"/>
    </xf>
    <xf numFmtId="3" fontId="9" fillId="3"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3" fontId="3" fillId="3" borderId="1" xfId="0" applyNumberFormat="1" applyFont="1" applyFill="1" applyBorder="1" applyAlignment="1">
      <alignment horizontal="center" vertical="center"/>
    </xf>
    <xf numFmtId="3" fontId="12" fillId="4" borderId="1" xfId="0" applyNumberFormat="1" applyFont="1" applyFill="1" applyBorder="1" applyAlignment="1">
      <alignment horizontal="left" vertical="center" wrapText="1"/>
    </xf>
    <xf numFmtId="3" fontId="13"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0" borderId="0" xfId="0" applyFont="1" applyAlignment="1">
      <alignment horizontal="center" vertical="center" wrapText="1"/>
    </xf>
    <xf numFmtId="165" fontId="14" fillId="0" borderId="0" xfId="0" applyNumberFormat="1" applyFont="1" applyAlignment="1">
      <alignment horizontal="center" vertical="center" wrapText="1"/>
    </xf>
    <xf numFmtId="2" fontId="0" fillId="0" borderId="0" xfId="0" applyNumberFormat="1"/>
    <xf numFmtId="3" fontId="0" fillId="0" borderId="0" xfId="0" applyNumberFormat="1"/>
    <xf numFmtId="1" fontId="0" fillId="0" borderId="0" xfId="0" applyNumberFormat="1"/>
    <xf numFmtId="0" fontId="14" fillId="0" borderId="0" xfId="0" applyFont="1" applyAlignment="1">
      <alignment horizontal="center" vertical="center" wrapText="1"/>
    </xf>
    <xf numFmtId="49" fontId="13" fillId="0" borderId="2" xfId="0" applyNumberFormat="1" applyFont="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3" fontId="13" fillId="0" borderId="1" xfId="1" applyNumberFormat="1" applyFont="1" applyFill="1" applyBorder="1" applyAlignment="1">
      <alignment horizontal="center" vertical="center"/>
    </xf>
    <xf numFmtId="1" fontId="4" fillId="0" borderId="1" xfId="0" applyNumberFormat="1" applyFont="1" applyBorder="1" applyAlignment="1">
      <alignment horizontal="center" vertical="center"/>
    </xf>
    <xf numFmtId="1" fontId="12" fillId="0" borderId="1" xfId="1" applyNumberFormat="1" applyFont="1" applyFill="1" applyBorder="1" applyAlignment="1">
      <alignment horizontal="center" vertical="center"/>
    </xf>
    <xf numFmtId="166" fontId="14" fillId="0" borderId="1" xfId="0" applyNumberFormat="1" applyFont="1" applyBorder="1" applyAlignment="1">
      <alignment horizontal="left" vertical="center" wrapText="1"/>
    </xf>
    <xf numFmtId="0" fontId="4" fillId="0" borderId="3" xfId="0" applyFont="1" applyBorder="1" applyAlignment="1">
      <alignment horizontal="center" vertical="center" wrapText="1"/>
    </xf>
    <xf numFmtId="1" fontId="13" fillId="0" borderId="1" xfId="1"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3" fillId="0" borderId="0" xfId="0" applyFont="1" applyAlignment="1">
      <alignment horizontal="center" vertical="center" wrapText="1"/>
    </xf>
    <xf numFmtId="0" fontId="5" fillId="0" borderId="4" xfId="0" applyFont="1" applyBorder="1" applyAlignment="1">
      <alignment horizontal="center"/>
    </xf>
    <xf numFmtId="0" fontId="6" fillId="0" borderId="4" xfId="0" applyFont="1" applyBorder="1" applyAlignment="1">
      <alignment horizontal="center"/>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1" fillId="0" borderId="1" xfId="0" applyFont="1" applyBorder="1" applyAlignment="1">
      <alignment horizontal="left" vertical="center" wrapText="1"/>
    </xf>
    <xf numFmtId="0" fontId="13" fillId="5" borderId="2"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3" fillId="2" borderId="1" xfId="0" applyFont="1" applyFill="1" applyBorder="1" applyAlignment="1">
      <alignment horizontal="left" vertical="center" wrapText="1"/>
    </xf>
  </cellXfs>
  <cellStyles count="3">
    <cellStyle name="Komats" xfId="1" builtinId="3"/>
    <cellStyle name="Normal 3" xfId="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tabSelected="1" topLeftCell="W1" zoomScale="40" zoomScaleNormal="40" workbookViewId="0">
      <selection activeCell="AK22" sqref="AK22"/>
    </sheetView>
  </sheetViews>
  <sheetFormatPr defaultRowHeight="26.25" x14ac:dyDescent="0.4"/>
  <cols>
    <col min="2" max="2" width="29.5" customWidth="1"/>
    <col min="5" max="6" width="9.2109375" bestFit="1" customWidth="1"/>
    <col min="11" max="11" width="17.42578125" customWidth="1"/>
    <col min="12" max="12" width="11.0703125" bestFit="1" customWidth="1"/>
    <col min="13" max="13" width="11.140625" bestFit="1" customWidth="1"/>
    <col min="14" max="16" width="9.35546875" bestFit="1" customWidth="1"/>
    <col min="18" max="18" width="11.0703125" bestFit="1" customWidth="1"/>
    <col min="19" max="20" width="9.78515625" bestFit="1" customWidth="1"/>
    <col min="25" max="25" width="9.2109375" bestFit="1" customWidth="1"/>
    <col min="28" max="28" width="9.28515625" bestFit="1" customWidth="1"/>
    <col min="32" max="32" width="9.2109375" customWidth="1"/>
    <col min="37" max="37" width="10.28515625" bestFit="1" customWidth="1"/>
    <col min="39" max="39" width="9.2109375" customWidth="1"/>
    <col min="46" max="46" width="9.2109375" customWidth="1"/>
    <col min="47" max="47" width="11" bestFit="1" customWidth="1"/>
    <col min="48" max="48" width="58.7109375" customWidth="1"/>
    <col min="49" max="49" width="12.5703125" customWidth="1"/>
    <col min="50" max="50" width="15.35546875" customWidth="1"/>
    <col min="51" max="51" width="14.42578125" customWidth="1"/>
  </cols>
  <sheetData>
    <row r="1" spans="1:51" x14ac:dyDescent="0.4">
      <c r="AV1" s="33" t="s">
        <v>28</v>
      </c>
      <c r="AW1" s="34"/>
      <c r="AX1" s="34"/>
      <c r="AY1" s="35"/>
    </row>
    <row r="2" spans="1:51" ht="137.25" customHeight="1" x14ac:dyDescent="0.4">
      <c r="AV2" s="35"/>
      <c r="AW2" s="35"/>
      <c r="AX2" s="35"/>
      <c r="AY2" s="35"/>
    </row>
    <row r="3" spans="1:51" s="1" customFormat="1" x14ac:dyDescent="0.4">
      <c r="A3" s="36" t="s">
        <v>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row>
    <row r="4" spans="1:51" s="2" customFormat="1" ht="21" thickBot="1" x14ac:dyDescent="0.35">
      <c r="A4" s="37" t="s">
        <v>27</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row>
    <row r="5" spans="1:51" s="4" customFormat="1" ht="25.5" x14ac:dyDescent="0.25">
      <c r="A5" s="39" t="s">
        <v>1</v>
      </c>
      <c r="B5" s="39" t="s">
        <v>2</v>
      </c>
      <c r="C5" s="39" t="s">
        <v>3</v>
      </c>
      <c r="D5" s="39" t="s">
        <v>4</v>
      </c>
      <c r="E5" s="39">
        <v>2022</v>
      </c>
      <c r="F5" s="40"/>
      <c r="G5" s="40"/>
      <c r="H5" s="40"/>
      <c r="I5" s="40"/>
      <c r="J5" s="40"/>
      <c r="K5" s="40"/>
      <c r="L5" s="39">
        <v>2023</v>
      </c>
      <c r="M5" s="40"/>
      <c r="N5" s="40"/>
      <c r="O5" s="40"/>
      <c r="P5" s="40"/>
      <c r="Q5" s="40"/>
      <c r="R5" s="40"/>
      <c r="S5" s="39">
        <v>2024</v>
      </c>
      <c r="T5" s="40"/>
      <c r="U5" s="40"/>
      <c r="V5" s="40"/>
      <c r="W5" s="40"/>
      <c r="X5" s="40"/>
      <c r="Y5" s="40"/>
      <c r="Z5" s="39">
        <v>2025</v>
      </c>
      <c r="AA5" s="40"/>
      <c r="AB5" s="40"/>
      <c r="AC5" s="40"/>
      <c r="AD5" s="40"/>
      <c r="AE5" s="40"/>
      <c r="AF5" s="40"/>
      <c r="AG5" s="39">
        <v>2026</v>
      </c>
      <c r="AH5" s="40"/>
      <c r="AI5" s="40"/>
      <c r="AJ5" s="40"/>
      <c r="AK5" s="40"/>
      <c r="AL5" s="40"/>
      <c r="AM5" s="40"/>
      <c r="AN5" s="39">
        <v>2027</v>
      </c>
      <c r="AO5" s="40"/>
      <c r="AP5" s="40"/>
      <c r="AQ5" s="40"/>
      <c r="AR5" s="40"/>
      <c r="AS5" s="40"/>
      <c r="AT5" s="40"/>
      <c r="AU5" s="39" t="s">
        <v>5</v>
      </c>
      <c r="AV5" s="48" t="s">
        <v>6</v>
      </c>
      <c r="AW5" s="32" t="s">
        <v>7</v>
      </c>
      <c r="AX5" s="32" t="s">
        <v>8</v>
      </c>
      <c r="AY5" s="39" t="s">
        <v>9</v>
      </c>
    </row>
    <row r="6" spans="1:51" s="4" customFormat="1" x14ac:dyDescent="0.25">
      <c r="A6" s="39"/>
      <c r="B6" s="40"/>
      <c r="C6" s="40"/>
      <c r="D6" s="40"/>
      <c r="E6" s="39" t="s">
        <v>10</v>
      </c>
      <c r="F6" s="39"/>
      <c r="G6" s="39"/>
      <c r="H6" s="39"/>
      <c r="I6" s="39"/>
      <c r="J6" s="39"/>
      <c r="K6" s="40"/>
      <c r="L6" s="39" t="s">
        <v>10</v>
      </c>
      <c r="M6" s="39"/>
      <c r="N6" s="39"/>
      <c r="O6" s="39"/>
      <c r="P6" s="39"/>
      <c r="Q6" s="39"/>
      <c r="R6" s="40"/>
      <c r="S6" s="39" t="s">
        <v>10</v>
      </c>
      <c r="T6" s="39"/>
      <c r="U6" s="39"/>
      <c r="V6" s="39"/>
      <c r="W6" s="39"/>
      <c r="X6" s="39"/>
      <c r="Y6" s="40"/>
      <c r="Z6" s="39" t="s">
        <v>10</v>
      </c>
      <c r="AA6" s="39"/>
      <c r="AB6" s="39"/>
      <c r="AC6" s="39"/>
      <c r="AD6" s="39"/>
      <c r="AE6" s="39"/>
      <c r="AF6" s="40"/>
      <c r="AG6" s="39" t="s">
        <v>10</v>
      </c>
      <c r="AH6" s="39"/>
      <c r="AI6" s="39"/>
      <c r="AJ6" s="39"/>
      <c r="AK6" s="39"/>
      <c r="AL6" s="39"/>
      <c r="AM6" s="40"/>
      <c r="AN6" s="39" t="s">
        <v>10</v>
      </c>
      <c r="AO6" s="39"/>
      <c r="AP6" s="39"/>
      <c r="AQ6" s="39"/>
      <c r="AR6" s="39"/>
      <c r="AS6" s="39"/>
      <c r="AT6" s="40"/>
      <c r="AU6" s="39"/>
      <c r="AV6" s="48"/>
      <c r="AW6" s="32"/>
      <c r="AX6" s="32"/>
      <c r="AY6" s="39"/>
    </row>
    <row r="7" spans="1:51" s="4" customFormat="1" ht="210" x14ac:dyDescent="0.25">
      <c r="A7" s="39"/>
      <c r="B7" s="40"/>
      <c r="C7" s="40"/>
      <c r="D7" s="40"/>
      <c r="E7" s="3" t="s">
        <v>11</v>
      </c>
      <c r="F7" s="3" t="s">
        <v>12</v>
      </c>
      <c r="G7" s="3" t="s">
        <v>13</v>
      </c>
      <c r="H7" s="3" t="s">
        <v>14</v>
      </c>
      <c r="I7" s="3" t="s">
        <v>15</v>
      </c>
      <c r="J7" s="3" t="s">
        <v>16</v>
      </c>
      <c r="K7" s="3" t="s">
        <v>17</v>
      </c>
      <c r="L7" s="3" t="s">
        <v>11</v>
      </c>
      <c r="M7" s="3" t="s">
        <v>12</v>
      </c>
      <c r="N7" s="3" t="s">
        <v>13</v>
      </c>
      <c r="O7" s="3" t="s">
        <v>14</v>
      </c>
      <c r="P7" s="3" t="s">
        <v>15</v>
      </c>
      <c r="Q7" s="3" t="s">
        <v>16</v>
      </c>
      <c r="R7" s="3" t="s">
        <v>18</v>
      </c>
      <c r="S7" s="3" t="s">
        <v>11</v>
      </c>
      <c r="T7" s="3" t="s">
        <v>12</v>
      </c>
      <c r="U7" s="3" t="s">
        <v>13</v>
      </c>
      <c r="V7" s="3" t="s">
        <v>14</v>
      </c>
      <c r="W7" s="3" t="s">
        <v>15</v>
      </c>
      <c r="X7" s="3" t="s">
        <v>16</v>
      </c>
      <c r="Y7" s="3" t="s">
        <v>18</v>
      </c>
      <c r="Z7" s="3" t="s">
        <v>11</v>
      </c>
      <c r="AA7" s="3" t="s">
        <v>12</v>
      </c>
      <c r="AB7" s="3" t="s">
        <v>13</v>
      </c>
      <c r="AC7" s="3" t="s">
        <v>14</v>
      </c>
      <c r="AD7" s="3" t="s">
        <v>15</v>
      </c>
      <c r="AE7" s="3" t="s">
        <v>16</v>
      </c>
      <c r="AF7" s="3" t="s">
        <v>18</v>
      </c>
      <c r="AG7" s="3" t="s">
        <v>11</v>
      </c>
      <c r="AH7" s="3" t="s">
        <v>12</v>
      </c>
      <c r="AI7" s="3" t="s">
        <v>13</v>
      </c>
      <c r="AJ7" s="3" t="s">
        <v>14</v>
      </c>
      <c r="AK7" s="3" t="s">
        <v>15</v>
      </c>
      <c r="AL7" s="3" t="s">
        <v>16</v>
      </c>
      <c r="AM7" s="3" t="s">
        <v>18</v>
      </c>
      <c r="AN7" s="3" t="s">
        <v>11</v>
      </c>
      <c r="AO7" s="3" t="s">
        <v>12</v>
      </c>
      <c r="AP7" s="3" t="s">
        <v>13</v>
      </c>
      <c r="AQ7" s="3" t="s">
        <v>14</v>
      </c>
      <c r="AR7" s="3" t="s">
        <v>15</v>
      </c>
      <c r="AS7" s="3" t="s">
        <v>16</v>
      </c>
      <c r="AT7" s="3" t="s">
        <v>18</v>
      </c>
      <c r="AU7" s="39"/>
      <c r="AV7" s="48"/>
      <c r="AW7" s="32"/>
      <c r="AX7" s="32"/>
      <c r="AY7" s="39"/>
    </row>
    <row r="8" spans="1:51" s="4" customFormat="1" x14ac:dyDescent="0.25">
      <c r="A8" s="41"/>
      <c r="B8" s="42"/>
      <c r="C8" s="42"/>
      <c r="D8" s="42"/>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7"/>
      <c r="AW8" s="7"/>
      <c r="AX8" s="8"/>
      <c r="AY8" s="5"/>
    </row>
    <row r="9" spans="1:51" s="13" customFormat="1" ht="19.5" x14ac:dyDescent="0.4">
      <c r="A9" s="43" t="s">
        <v>23</v>
      </c>
      <c r="B9" s="44"/>
      <c r="C9" s="44"/>
      <c r="D9" s="44"/>
      <c r="E9" s="9"/>
      <c r="F9" s="9"/>
      <c r="G9" s="9"/>
      <c r="H9" s="10"/>
      <c r="I9" s="9"/>
      <c r="J9" s="10"/>
      <c r="K9" s="9"/>
      <c r="L9" s="9"/>
      <c r="M9" s="9"/>
      <c r="N9" s="9"/>
      <c r="O9" s="10"/>
      <c r="P9" s="9"/>
      <c r="Q9" s="10"/>
      <c r="R9" s="9"/>
      <c r="S9" s="9"/>
      <c r="T9" s="9"/>
      <c r="U9" s="9"/>
      <c r="V9" s="10"/>
      <c r="W9" s="9"/>
      <c r="X9" s="10"/>
      <c r="Y9" s="9"/>
      <c r="Z9" s="9"/>
      <c r="AA9" s="9"/>
      <c r="AB9" s="9"/>
      <c r="AC9" s="10"/>
      <c r="AD9" s="9"/>
      <c r="AE9" s="10"/>
      <c r="AF9" s="9"/>
      <c r="AG9" s="9"/>
      <c r="AH9" s="9"/>
      <c r="AI9" s="9"/>
      <c r="AJ9" s="10"/>
      <c r="AK9" s="9"/>
      <c r="AL9" s="10"/>
      <c r="AM9" s="9"/>
      <c r="AN9" s="9"/>
      <c r="AO9" s="9"/>
      <c r="AP9" s="9"/>
      <c r="AQ9" s="10"/>
      <c r="AR9" s="9"/>
      <c r="AS9" s="10"/>
      <c r="AT9" s="9"/>
      <c r="AU9" s="9"/>
      <c r="AV9" s="11"/>
      <c r="AW9" s="11"/>
      <c r="AX9" s="11"/>
      <c r="AY9" s="12"/>
    </row>
    <row r="10" spans="1:51" s="18" customFormat="1" ht="31.5" customHeight="1" x14ac:dyDescent="0.4">
      <c r="A10" s="45" t="s">
        <v>22</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7"/>
    </row>
    <row r="11" spans="1:51" s="4" customFormat="1" ht="409.6" customHeight="1" x14ac:dyDescent="0.25">
      <c r="A11" s="19" t="s">
        <v>21</v>
      </c>
      <c r="B11" s="20" t="s">
        <v>24</v>
      </c>
      <c r="C11" s="21" t="s">
        <v>19</v>
      </c>
      <c r="D11" s="22"/>
      <c r="E11" s="23"/>
      <c r="F11" s="24"/>
      <c r="G11" s="22"/>
      <c r="H11" s="22"/>
      <c r="I11" s="22"/>
      <c r="J11" s="22"/>
      <c r="K11" s="25">
        <f t="shared" ref="K11" si="0">E11+F11+G11+I11</f>
        <v>0</v>
      </c>
      <c r="L11" s="26"/>
      <c r="M11" s="26"/>
      <c r="N11" s="26"/>
      <c r="O11" s="26"/>
      <c r="P11" s="26"/>
      <c r="Q11" s="26"/>
      <c r="R11" s="27">
        <f t="shared" ref="R11" si="1">L11+M11+N11+P11</f>
        <v>0</v>
      </c>
      <c r="S11" s="26"/>
      <c r="T11" s="26">
        <v>142331.57212050227</v>
      </c>
      <c r="U11" s="26">
        <v>806545.57534951286</v>
      </c>
      <c r="V11" s="26" t="s">
        <v>25</v>
      </c>
      <c r="W11" s="26"/>
      <c r="X11" s="26"/>
      <c r="Y11" s="27">
        <f t="shared" ref="Y11" si="2">S11+T11+U11+W11</f>
        <v>948877.1474700151</v>
      </c>
      <c r="Z11" s="26"/>
      <c r="AA11" s="26">
        <v>215150.42630439519</v>
      </c>
      <c r="AB11" s="26">
        <v>1219185.7490582394</v>
      </c>
      <c r="AC11" s="26" t="s">
        <v>25</v>
      </c>
      <c r="AD11" s="26"/>
      <c r="AE11" s="26"/>
      <c r="AF11" s="30">
        <f t="shared" ref="AF11" si="3">Z11+AA11+AB11+AD11</f>
        <v>1434336.1753626345</v>
      </c>
      <c r="AG11" s="26"/>
      <c r="AH11" s="26"/>
      <c r="AI11" s="26"/>
      <c r="AJ11" s="26"/>
      <c r="AK11" s="26"/>
      <c r="AL11" s="26"/>
      <c r="AM11" s="30">
        <f t="shared" ref="AM11" si="4">AG11+AH11+AI11+AK11</f>
        <v>0</v>
      </c>
      <c r="AN11" s="26"/>
      <c r="AO11" s="26"/>
      <c r="AP11" s="26"/>
      <c r="AQ11" s="26"/>
      <c r="AR11" s="26"/>
      <c r="AS11" s="26"/>
      <c r="AT11" s="27">
        <f t="shared" ref="AT11" si="5">AN11+AO11+AP11+AR11</f>
        <v>0</v>
      </c>
      <c r="AU11" s="31">
        <f>AT11+AM11+AF11+Y11+R11+K11</f>
        <v>2383213.3228326496</v>
      </c>
      <c r="AV11" s="28" t="s">
        <v>26</v>
      </c>
      <c r="AW11" s="22">
        <v>2024</v>
      </c>
      <c r="AX11" s="22">
        <v>2025</v>
      </c>
      <c r="AY11" s="29" t="s">
        <v>20</v>
      </c>
    </row>
    <row r="15" spans="1:51" x14ac:dyDescent="0.4">
      <c r="AB15" s="15"/>
      <c r="AK15" s="15"/>
    </row>
    <row r="16" spans="1:51" x14ac:dyDescent="0.4">
      <c r="K16" s="14"/>
      <c r="M16" s="15"/>
      <c r="N16" s="15"/>
      <c r="O16" s="15"/>
      <c r="P16" s="15"/>
      <c r="AB16" s="15"/>
      <c r="AK16" s="15"/>
    </row>
    <row r="17" spans="5:16" x14ac:dyDescent="0.4">
      <c r="K17" s="14"/>
      <c r="M17" s="15"/>
      <c r="N17" s="15"/>
      <c r="O17" s="15"/>
      <c r="P17" s="15"/>
    </row>
    <row r="18" spans="5:16" x14ac:dyDescent="0.4">
      <c r="E18" s="16"/>
      <c r="K18" s="17"/>
    </row>
    <row r="19" spans="5:16" x14ac:dyDescent="0.4">
      <c r="K19" s="17"/>
    </row>
  </sheetData>
  <mergeCells count="27">
    <mergeCell ref="A8:D8"/>
    <mergeCell ref="A9:D9"/>
    <mergeCell ref="A10:AY10"/>
    <mergeCell ref="AX5:AX7"/>
    <mergeCell ref="AY5:AY7"/>
    <mergeCell ref="E6:K6"/>
    <mergeCell ref="L6:R6"/>
    <mergeCell ref="S6:Y6"/>
    <mergeCell ref="Z6:AF6"/>
    <mergeCell ref="AG6:AM6"/>
    <mergeCell ref="AN6:AT6"/>
    <mergeCell ref="Z5:AF5"/>
    <mergeCell ref="AG5:AM5"/>
    <mergeCell ref="AN5:AT5"/>
    <mergeCell ref="AU5:AU7"/>
    <mergeCell ref="AV5:AV7"/>
    <mergeCell ref="AW5:AW7"/>
    <mergeCell ref="AV1:AY2"/>
    <mergeCell ref="A3:AY3"/>
    <mergeCell ref="A4:AY4"/>
    <mergeCell ref="A5:A7"/>
    <mergeCell ref="B5:B7"/>
    <mergeCell ref="C5:C7"/>
    <mergeCell ref="D5:D7"/>
    <mergeCell ref="E5:K5"/>
    <mergeCell ref="L5:R5"/>
    <mergeCell ref="S5:Y5"/>
  </mergeCells>
  <pageMargins left="0.25" right="0.25" top="0.75" bottom="0.75" header="0.3" footer="0.3"/>
  <pageSetup paperSize="8" scale="1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2024-04-26T08:16:08Z</cp:lastPrinted>
  <dcterms:created xsi:type="dcterms:W3CDTF">2024-04-16T10:20:28Z</dcterms:created>
  <dcterms:modified xsi:type="dcterms:W3CDTF">2024-04-26T08:16:32Z</dcterms:modified>
</cp:coreProperties>
</file>