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9" activeTab="0"/>
  </bookViews>
  <sheets>
    <sheet name="Izmaksas pa funkc. un EKK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<sst xmlns="http://schemas.openxmlformats.org/spreadsheetml/2006/main" count="53" uniqueCount="52">
  <si>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Kods</t>
  </si>
  <si>
    <t>Darba samaksa</t>
  </si>
  <si>
    <t>Preces un pakalpojumi</t>
  </si>
  <si>
    <t>Pakalpojumi</t>
  </si>
  <si>
    <t>Budžeta iestāžu nodokļu maksājumi</t>
  </si>
  <si>
    <t>Procentu maksājumi iekšzemes kredītiestādēm</t>
  </si>
  <si>
    <t>Nemateriālie ieguldījumi</t>
  </si>
  <si>
    <t>Pamatlīdzekļi</t>
  </si>
  <si>
    <t>Izdevumi periodikas iegādei</t>
  </si>
  <si>
    <t>Sociālie pabalsti natūrā</t>
  </si>
  <si>
    <t>Pašvaldību budžeta uzturēšanas izdevumu transferti</t>
  </si>
  <si>
    <t>Grupa</t>
  </si>
  <si>
    <t>Plāns EUR</t>
  </si>
  <si>
    <t>Sociālie pabalsti 10.70002</t>
  </si>
  <si>
    <t>1.1.</t>
  </si>
  <si>
    <t>Komandējumi un dienesta braucieni</t>
  </si>
  <si>
    <t>Krājumi, materiāli, energoresursi, preces, biroja preces un inventārs, ko neuzskaita 5000. kodā</t>
  </si>
  <si>
    <t>1.2.</t>
  </si>
  <si>
    <t>Procentu maksājumi ārvalstu un starptautiskajām finnšu institūcijām</t>
  </si>
  <si>
    <t>Pārējie procentu maksājumi</t>
  </si>
  <si>
    <t>2.1.</t>
  </si>
  <si>
    <t>1.3.</t>
  </si>
  <si>
    <t>Sociālie pabalsti</t>
  </si>
  <si>
    <t>Sociālie pabalsti naudā</t>
  </si>
  <si>
    <t>Pārējie pabalsti (kompensācijas, denac. Māju īrniekiem)</t>
  </si>
  <si>
    <t>1.5.</t>
  </si>
  <si>
    <t>Dotācijas un  citi transferti pašvaldību budžetiem</t>
  </si>
  <si>
    <t>Ogres novada Lauberes pagasta pārvaldes vadītājs</t>
  </si>
  <si>
    <t>Izdevumi</t>
  </si>
  <si>
    <t>Darba devēja valsts sociālas apdrošināšanas obligātās iemaksas, sociāla rakstura pabalsti un kompensācijas</t>
  </si>
  <si>
    <t>Kopā</t>
  </si>
  <si>
    <t>Pārvalde 01.1101</t>
  </si>
  <si>
    <t>Transferti par sociālajiem pakalpojumiem 01.83012</t>
  </si>
  <si>
    <t>Autotransporta visparējie izdevumi 04.5100451</t>
  </si>
  <si>
    <t>Ielu tīrīšana, atkritumu savākšana, teritoriju labiekārtošana 05.1001</t>
  </si>
  <si>
    <t>Notekūdeņu savākšana un attīrīšana 05.2002</t>
  </si>
  <si>
    <t>Vispārējie ūdensapgādes izdevumi 06.3001</t>
  </si>
  <si>
    <t>Ielu apgaismojums 06.4001</t>
  </si>
  <si>
    <t>Pārējie nomas pakalpojumi (PVN apliek) 06.600012</t>
  </si>
  <si>
    <t>Elektrības maksa par koplietošanas telpām 06.600014</t>
  </si>
  <si>
    <t>Siltumapagādes vispārējie izdevumi 06.600021</t>
  </si>
  <si>
    <t>Projekts "Veidosim vidi ap mums" Lauberes pagasts 06.60006</t>
  </si>
  <si>
    <t>Saimniecības nodaļa 06.600100</t>
  </si>
  <si>
    <t>Biblioteka 08.2101</t>
  </si>
  <si>
    <t>Kultūras nams 08.2301</t>
  </si>
  <si>
    <t>Atbalsts bezdarba gadījumā 10.5001</t>
  </si>
  <si>
    <t>A.Misters</t>
  </si>
  <si>
    <t>________________________</t>
  </si>
  <si>
    <t>Mājokļu apsaimniekošana 06.600010</t>
  </si>
  <si>
    <t>Ceļu un ielu būvniecība, remonti, uzturēšana 04.510010</t>
  </si>
  <si>
    <t xml:space="preserve">2021.gada izdevumi iestādēm pa EKK </t>
  </si>
  <si>
    <r>
      <t xml:space="preserve">Ogres novada pašvaldība Lauberes pagasta pārvalde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Pielikums pielikumam Nr.2</t>
    </r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</si>
</sst>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9" borderId="1" applyNumberFormat="0" applyAlignment="0" applyProtection="0"/>
    <xf numFmtId="0" fontId="2" fillId="0" borderId="0" applyNumberFormat="0" applyFill="0" applyBorder="0" applyAlignment="0" applyProtection="0"/>
    <xf numFmtId="0" fontId="16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9" fillId="6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5" fillId="5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justify" vertical="justify"/>
    </xf>
    <xf numFmtId="0" fontId="20" fillId="0" borderId="12" xfId="0" applyFont="1" applyBorder="1" applyAlignment="1">
      <alignment/>
    </xf>
    <xf numFmtId="1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justify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 vertical="justify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Fill="1" applyBorder="1" applyAlignment="1">
      <alignment horizontal="center" vertical="justify"/>
    </xf>
    <xf numFmtId="1" fontId="21" fillId="0" borderId="12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1" fillId="0" borderId="17" xfId="0" applyFont="1" applyBorder="1" applyAlignment="1">
      <alignment/>
    </xf>
    <xf numFmtId="1" fontId="20" fillId="0" borderId="14" xfId="0" applyNumberFormat="1" applyFont="1" applyFill="1" applyBorder="1" applyAlignment="1">
      <alignment/>
    </xf>
    <xf numFmtId="0" fontId="21" fillId="0" borderId="15" xfId="0" applyFont="1" applyBorder="1" applyAlignment="1">
      <alignment horizontal="justify" vertical="justify"/>
    </xf>
    <xf numFmtId="0" fontId="21" fillId="0" borderId="10" xfId="0" applyFont="1" applyBorder="1" applyAlignment="1">
      <alignment horizontal="center" vertical="justify"/>
    </xf>
    <xf numFmtId="0" fontId="20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horizontal="justify" vertical="justify"/>
    </xf>
    <xf numFmtId="0" fontId="20" fillId="0" borderId="18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 horizontal="justify" vertical="justify"/>
    </xf>
    <xf numFmtId="1" fontId="21" fillId="24" borderId="14" xfId="0" applyNumberFormat="1" applyFont="1" applyFill="1" applyBorder="1" applyAlignment="1">
      <alignment/>
    </xf>
    <xf numFmtId="1" fontId="21" fillId="24" borderId="12" xfId="0" applyNumberFormat="1" applyFont="1" applyFill="1" applyBorder="1" applyAlignment="1">
      <alignment/>
    </xf>
    <xf numFmtId="1" fontId="21" fillId="24" borderId="18" xfId="0" applyNumberFormat="1" applyFont="1" applyFill="1" applyBorder="1" applyAlignment="1">
      <alignment/>
    </xf>
    <xf numFmtId="1" fontId="21" fillId="24" borderId="10" xfId="0" applyNumberFormat="1" applyFont="1" applyFill="1" applyBorder="1" applyAlignment="1">
      <alignment/>
    </xf>
    <xf numFmtId="1" fontId="21" fillId="25" borderId="10" xfId="0" applyNumberFormat="1" applyFont="1" applyFill="1" applyBorder="1" applyAlignment="1">
      <alignment/>
    </xf>
    <xf numFmtId="1" fontId="21" fillId="25" borderId="1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0" xfId="0" applyFont="1" applyAlignment="1">
      <alignment horizontal="center" wrapText="1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2009.g plāns apst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80" zoomScaleNormal="80" zoomScalePageLayoutView="0" workbookViewId="0" topLeftCell="A1">
      <selection activeCell="AA18" sqref="AA18"/>
    </sheetView>
  </sheetViews>
  <sheetFormatPr defaultColWidth="9.140625" defaultRowHeight="12.75"/>
  <cols>
    <col min="3" max="3" width="31.7109375" style="0" customWidth="1"/>
    <col min="4" max="4" width="10.7109375" style="0" customWidth="1"/>
    <col min="6" max="7" width="10.140625" style="0" customWidth="1"/>
    <col min="8" max="8" width="9.421875" style="0" customWidth="1"/>
    <col min="17" max="17" width="8.7109375" style="13" customWidth="1"/>
    <col min="22" max="22" width="8.7109375" style="13" customWidth="1"/>
  </cols>
  <sheetData>
    <row r="1" spans="1:22" s="1" customFormat="1" ht="18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1" customFormat="1" ht="31.5" customHeight="1" thickBot="1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4" customFormat="1" ht="94.5" customHeight="1" thickBot="1">
      <c r="A3" s="23" t="s">
        <v>11</v>
      </c>
      <c r="B3" s="3" t="s">
        <v>0</v>
      </c>
      <c r="C3" s="2" t="s">
        <v>28</v>
      </c>
      <c r="D3" s="31" t="s">
        <v>12</v>
      </c>
      <c r="E3" s="24" t="s">
        <v>31</v>
      </c>
      <c r="F3" s="11" t="s">
        <v>32</v>
      </c>
      <c r="G3" s="11" t="s">
        <v>49</v>
      </c>
      <c r="H3" s="11" t="s">
        <v>33</v>
      </c>
      <c r="I3" s="11" t="s">
        <v>34</v>
      </c>
      <c r="J3" s="11" t="s">
        <v>35</v>
      </c>
      <c r="K3" s="11" t="s">
        <v>36</v>
      </c>
      <c r="L3" s="11" t="s">
        <v>37</v>
      </c>
      <c r="M3" s="11" t="s">
        <v>48</v>
      </c>
      <c r="N3" s="11" t="s">
        <v>38</v>
      </c>
      <c r="O3" s="11" t="s">
        <v>39</v>
      </c>
      <c r="P3" s="11" t="s">
        <v>40</v>
      </c>
      <c r="Q3" s="11" t="s">
        <v>41</v>
      </c>
      <c r="R3" s="11" t="s">
        <v>42</v>
      </c>
      <c r="S3" s="11" t="s">
        <v>43</v>
      </c>
      <c r="T3" s="11" t="s">
        <v>44</v>
      </c>
      <c r="U3" s="11" t="s">
        <v>45</v>
      </c>
      <c r="V3" s="18" t="s">
        <v>13</v>
      </c>
    </row>
    <row r="4" spans="1:22" s="1" customFormat="1" ht="11.25">
      <c r="A4" s="20" t="s">
        <v>14</v>
      </c>
      <c r="B4" s="21">
        <v>1100</v>
      </c>
      <c r="C4" s="16" t="s">
        <v>1</v>
      </c>
      <c r="D4" s="32">
        <f>SUM(E4:V4)</f>
        <v>127630</v>
      </c>
      <c r="E4" s="22">
        <v>44022</v>
      </c>
      <c r="F4" s="22">
        <v>0</v>
      </c>
      <c r="G4" s="22"/>
      <c r="H4" s="22">
        <v>5092</v>
      </c>
      <c r="I4" s="22">
        <v>0</v>
      </c>
      <c r="J4" s="22">
        <v>7620</v>
      </c>
      <c r="K4" s="22">
        <v>7620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13986</v>
      </c>
      <c r="S4" s="22">
        <v>18204</v>
      </c>
      <c r="T4" s="22">
        <v>31086</v>
      </c>
      <c r="U4" s="22">
        <v>0</v>
      </c>
      <c r="V4" s="22">
        <v>0</v>
      </c>
    </row>
    <row r="5" spans="1:22" s="1" customFormat="1" ht="33" customHeight="1">
      <c r="A5" s="8"/>
      <c r="B5" s="15">
        <v>1200</v>
      </c>
      <c r="C5" s="7" t="s">
        <v>29</v>
      </c>
      <c r="D5" s="33">
        <f>SUM(E5:V5)</f>
        <v>43256</v>
      </c>
      <c r="E5" s="9">
        <v>15223</v>
      </c>
      <c r="F5" s="9">
        <v>0</v>
      </c>
      <c r="G5" s="9"/>
      <c r="H5" s="9">
        <v>1772</v>
      </c>
      <c r="I5" s="9">
        <v>0</v>
      </c>
      <c r="J5" s="9">
        <v>2193</v>
      </c>
      <c r="K5" s="9">
        <v>2193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6492</v>
      </c>
      <c r="S5" s="9">
        <v>5622</v>
      </c>
      <c r="T5" s="9">
        <v>9761</v>
      </c>
      <c r="U5" s="9">
        <v>0</v>
      </c>
      <c r="V5" s="9">
        <v>0</v>
      </c>
    </row>
    <row r="6" spans="1:22" s="1" customFormat="1" ht="11.25">
      <c r="A6" s="8" t="s">
        <v>14</v>
      </c>
      <c r="B6" s="15">
        <v>2000</v>
      </c>
      <c r="C6" s="7" t="s">
        <v>2</v>
      </c>
      <c r="D6" s="33">
        <f>SUM(D7:D11)</f>
        <v>261374</v>
      </c>
      <c r="E6" s="19">
        <v>11596</v>
      </c>
      <c r="F6" s="19">
        <v>0</v>
      </c>
      <c r="G6" s="19">
        <v>34448</v>
      </c>
      <c r="H6" s="19">
        <v>9652</v>
      </c>
      <c r="I6" s="19">
        <v>16105</v>
      </c>
      <c r="J6" s="19">
        <v>11030</v>
      </c>
      <c r="K6" s="19">
        <v>14390</v>
      </c>
      <c r="L6" s="19">
        <v>1200</v>
      </c>
      <c r="M6" s="19">
        <v>14100</v>
      </c>
      <c r="N6" s="19">
        <v>3700</v>
      </c>
      <c r="O6" s="19">
        <v>2900</v>
      </c>
      <c r="P6" s="19">
        <v>77223</v>
      </c>
      <c r="Q6" s="19">
        <v>0</v>
      </c>
      <c r="R6" s="19">
        <v>31040</v>
      </c>
      <c r="S6" s="19">
        <v>4115</v>
      </c>
      <c r="T6" s="19">
        <v>29875</v>
      </c>
      <c r="U6" s="19">
        <v>0</v>
      </c>
      <c r="V6" s="19">
        <v>0</v>
      </c>
    </row>
    <row r="7" spans="1:22" s="1" customFormat="1" ht="21" customHeight="1">
      <c r="A7" s="8"/>
      <c r="B7" s="15">
        <v>2100</v>
      </c>
      <c r="C7" s="7" t="s">
        <v>15</v>
      </c>
      <c r="D7" s="33">
        <f aca="true" t="shared" si="0" ref="D7:D16">SUM(E7:V7)</f>
        <v>30</v>
      </c>
      <c r="E7" s="9">
        <v>0</v>
      </c>
      <c r="F7" s="9">
        <v>0</v>
      </c>
      <c r="G7" s="9"/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30</v>
      </c>
      <c r="T7" s="9">
        <v>0</v>
      </c>
      <c r="U7" s="9">
        <v>0</v>
      </c>
      <c r="V7" s="9">
        <v>0</v>
      </c>
    </row>
    <row r="8" spans="1:22" s="1" customFormat="1" ht="11.25">
      <c r="A8" s="8"/>
      <c r="B8" s="15">
        <v>2200</v>
      </c>
      <c r="C8" s="7" t="s">
        <v>3</v>
      </c>
      <c r="D8" s="33">
        <f t="shared" si="0"/>
        <v>217406</v>
      </c>
      <c r="E8" s="9">
        <v>7476</v>
      </c>
      <c r="F8" s="9">
        <v>0</v>
      </c>
      <c r="G8" s="9">
        <v>32898</v>
      </c>
      <c r="H8" s="9">
        <v>4420</v>
      </c>
      <c r="I8" s="9">
        <v>16105</v>
      </c>
      <c r="J8" s="9">
        <v>6660</v>
      </c>
      <c r="K8" s="9">
        <v>8820</v>
      </c>
      <c r="L8" s="9">
        <v>1200</v>
      </c>
      <c r="M8" s="9">
        <v>12100</v>
      </c>
      <c r="N8" s="9">
        <v>3700</v>
      </c>
      <c r="O8" s="9">
        <v>2500</v>
      </c>
      <c r="P8" s="9">
        <v>77223</v>
      </c>
      <c r="Q8" s="9">
        <v>0</v>
      </c>
      <c r="R8" s="9">
        <v>20258</v>
      </c>
      <c r="S8" s="9">
        <v>1881</v>
      </c>
      <c r="T8" s="9">
        <v>22165</v>
      </c>
      <c r="U8" s="9">
        <v>0</v>
      </c>
      <c r="V8" s="9">
        <v>0</v>
      </c>
    </row>
    <row r="9" spans="1:22" s="1" customFormat="1" ht="24" customHeight="1">
      <c r="A9" s="8"/>
      <c r="B9" s="15">
        <v>2300</v>
      </c>
      <c r="C9" s="7" t="s">
        <v>16</v>
      </c>
      <c r="D9" s="33">
        <f t="shared" si="0"/>
        <v>37386</v>
      </c>
      <c r="E9" s="9">
        <v>2100</v>
      </c>
      <c r="F9" s="9">
        <v>0</v>
      </c>
      <c r="G9" s="9">
        <v>1550</v>
      </c>
      <c r="H9" s="9">
        <v>5000</v>
      </c>
      <c r="I9" s="9">
        <v>0</v>
      </c>
      <c r="J9" s="9">
        <v>2800</v>
      </c>
      <c r="K9" s="9">
        <v>3700</v>
      </c>
      <c r="L9" s="9">
        <v>0</v>
      </c>
      <c r="M9" s="9">
        <v>2000</v>
      </c>
      <c r="N9" s="9">
        <v>0</v>
      </c>
      <c r="O9" s="9">
        <v>0</v>
      </c>
      <c r="P9" s="9">
        <v>0</v>
      </c>
      <c r="Q9" s="9">
        <v>0</v>
      </c>
      <c r="R9" s="9">
        <v>10782</v>
      </c>
      <c r="S9" s="9">
        <v>1744</v>
      </c>
      <c r="T9" s="9">
        <v>7710</v>
      </c>
      <c r="U9" s="9">
        <v>0</v>
      </c>
      <c r="V9" s="9">
        <v>0</v>
      </c>
    </row>
    <row r="10" spans="1:22" s="1" customFormat="1" ht="25.5" customHeight="1">
      <c r="A10" s="8"/>
      <c r="B10" s="15">
        <v>2400</v>
      </c>
      <c r="C10" s="7" t="s">
        <v>8</v>
      </c>
      <c r="D10" s="33">
        <f t="shared" si="0"/>
        <v>460</v>
      </c>
      <c r="E10" s="10">
        <v>0</v>
      </c>
      <c r="F10" s="10">
        <v>0</v>
      </c>
      <c r="G10" s="10"/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460</v>
      </c>
      <c r="T10" s="10">
        <v>0</v>
      </c>
      <c r="U10" s="10">
        <v>0</v>
      </c>
      <c r="V10" s="10">
        <v>0</v>
      </c>
    </row>
    <row r="11" spans="1:22" s="1" customFormat="1" ht="22.5" customHeight="1">
      <c r="A11" s="8"/>
      <c r="B11" s="15">
        <v>2500</v>
      </c>
      <c r="C11" s="7" t="s">
        <v>4</v>
      </c>
      <c r="D11" s="33">
        <f t="shared" si="0"/>
        <v>6092</v>
      </c>
      <c r="E11" s="9">
        <v>2020</v>
      </c>
      <c r="F11" s="9">
        <v>0</v>
      </c>
      <c r="G11" s="9"/>
      <c r="H11" s="9">
        <v>232</v>
      </c>
      <c r="I11" s="9">
        <v>0</v>
      </c>
      <c r="J11" s="9">
        <v>1570</v>
      </c>
      <c r="K11" s="9">
        <v>1870</v>
      </c>
      <c r="L11" s="9">
        <v>0</v>
      </c>
      <c r="M11" s="9">
        <v>0</v>
      </c>
      <c r="N11" s="9">
        <v>0</v>
      </c>
      <c r="O11" s="9">
        <v>400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1:22" s="1" customFormat="1" ht="12.75" customHeight="1">
      <c r="A12" s="8" t="s">
        <v>17</v>
      </c>
      <c r="B12" s="15">
        <v>4100</v>
      </c>
      <c r="C12" s="7" t="s">
        <v>18</v>
      </c>
      <c r="D12" s="33">
        <f t="shared" si="0"/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1" customFormat="1" ht="12" customHeight="1">
      <c r="A13" s="8"/>
      <c r="B13" s="15">
        <v>4200</v>
      </c>
      <c r="C13" s="7" t="s">
        <v>5</v>
      </c>
      <c r="D13" s="33">
        <f t="shared" si="0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1" customFormat="1" ht="14.25" customHeight="1">
      <c r="A14" s="8"/>
      <c r="B14" s="15">
        <v>4300</v>
      </c>
      <c r="C14" s="7" t="s">
        <v>19</v>
      </c>
      <c r="D14" s="33">
        <f t="shared" si="0"/>
        <v>0</v>
      </c>
      <c r="E14" s="10"/>
      <c r="F14" s="9"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1" customFormat="1" ht="13.5" customHeight="1">
      <c r="A15" s="8" t="s">
        <v>20</v>
      </c>
      <c r="B15" s="15">
        <v>5100</v>
      </c>
      <c r="C15" s="7" t="s">
        <v>6</v>
      </c>
      <c r="D15" s="33">
        <f t="shared" si="0"/>
        <v>0</v>
      </c>
      <c r="E15" s="9">
        <v>0</v>
      </c>
      <c r="F15" s="9">
        <v>0</v>
      </c>
      <c r="G15" s="9"/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s="1" customFormat="1" ht="11.25">
      <c r="A16" s="8"/>
      <c r="B16" s="15">
        <v>5200</v>
      </c>
      <c r="C16" s="7" t="s">
        <v>7</v>
      </c>
      <c r="D16" s="33">
        <f t="shared" si="0"/>
        <v>7591</v>
      </c>
      <c r="E16" s="9">
        <v>600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2231</v>
      </c>
      <c r="S16" s="9">
        <v>2000</v>
      </c>
      <c r="T16" s="9">
        <v>2760</v>
      </c>
      <c r="U16" s="9">
        <v>0</v>
      </c>
      <c r="V16" s="9">
        <v>0</v>
      </c>
    </row>
    <row r="17" spans="1:22" s="1" customFormat="1" ht="13.5" customHeight="1">
      <c r="A17" s="8" t="s">
        <v>21</v>
      </c>
      <c r="B17" s="15">
        <v>6000</v>
      </c>
      <c r="C17" s="7" t="s">
        <v>22</v>
      </c>
      <c r="D17" s="33">
        <f>SUM(D18:D20)</f>
        <v>4390</v>
      </c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2390</v>
      </c>
      <c r="V17" s="9">
        <v>2000</v>
      </c>
    </row>
    <row r="18" spans="1:22" s="1" customFormat="1" ht="14.25" customHeight="1">
      <c r="A18" s="8"/>
      <c r="B18" s="15">
        <v>6200</v>
      </c>
      <c r="C18" s="7" t="s">
        <v>23</v>
      </c>
      <c r="D18" s="33">
        <f>SUM(E18:V18)</f>
        <v>2390</v>
      </c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2390</v>
      </c>
      <c r="V18" s="9">
        <v>0</v>
      </c>
    </row>
    <row r="19" spans="1:22" s="1" customFormat="1" ht="13.5" customHeight="1">
      <c r="A19" s="8"/>
      <c r="B19" s="15">
        <v>6300</v>
      </c>
      <c r="C19" s="7" t="s">
        <v>9</v>
      </c>
      <c r="D19" s="33">
        <f>SUM(E19:V19)</f>
        <v>2000</v>
      </c>
      <c r="E19" s="9">
        <v>0</v>
      </c>
      <c r="F19" s="9">
        <v>0</v>
      </c>
      <c r="G19" s="9"/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2000</v>
      </c>
    </row>
    <row r="20" spans="1:22" s="1" customFormat="1" ht="23.25" customHeight="1">
      <c r="A20" s="8"/>
      <c r="B20" s="15">
        <v>6400</v>
      </c>
      <c r="C20" s="7" t="s">
        <v>24</v>
      </c>
      <c r="D20" s="33">
        <f>SUM(E20:V20)</f>
        <v>0</v>
      </c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s="1" customFormat="1" ht="14.25" customHeight="1">
      <c r="A21" s="8" t="s">
        <v>25</v>
      </c>
      <c r="B21" s="15">
        <v>7200</v>
      </c>
      <c r="C21" s="7" t="s">
        <v>10</v>
      </c>
      <c r="D21" s="33">
        <f>SUM(E21:V21)</f>
        <v>0</v>
      </c>
      <c r="E21" s="9">
        <v>0</v>
      </c>
      <c r="F21" s="9">
        <v>0</v>
      </c>
      <c r="G21" s="9"/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s="1" customFormat="1" ht="12" customHeight="1" thickBot="1">
      <c r="A22" s="25"/>
      <c r="B22" s="26">
        <v>7400</v>
      </c>
      <c r="C22" s="27" t="s">
        <v>26</v>
      </c>
      <c r="D22" s="34">
        <f>SUM(E22:V22)</f>
        <v>0</v>
      </c>
      <c r="E22" s="28">
        <v>0</v>
      </c>
      <c r="F22" s="28">
        <v>0</v>
      </c>
      <c r="G22" s="28"/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s="4" customFormat="1" ht="18" customHeight="1" thickBot="1">
      <c r="A23" s="17"/>
      <c r="B23" s="29" t="s">
        <v>30</v>
      </c>
      <c r="C23" s="30"/>
      <c r="D23" s="35">
        <f>SUM(D4+D5+D6+D12+D13+D14+D15+D16+D17+D21+D22)</f>
        <v>444241</v>
      </c>
      <c r="E23" s="36">
        <f>SUM(E4+E5+E6+E12+E13+E14+E15+E16+E17+E21+E22)</f>
        <v>71441</v>
      </c>
      <c r="F23" s="36">
        <f>SUM(F4+F5+F6+F12+F13+F14+F15+F16+F17+F21+F22)</f>
        <v>0</v>
      </c>
      <c r="G23" s="36">
        <f aca="true" t="shared" si="1" ref="G23:V23">SUM(G4+G5+G6+G12+G13+G14+G15+G16+G17+G21+G22)</f>
        <v>34448</v>
      </c>
      <c r="H23" s="36">
        <f t="shared" si="1"/>
        <v>16516</v>
      </c>
      <c r="I23" s="36">
        <f t="shared" si="1"/>
        <v>16105</v>
      </c>
      <c r="J23" s="36">
        <f t="shared" si="1"/>
        <v>20843</v>
      </c>
      <c r="K23" s="36">
        <f t="shared" si="1"/>
        <v>24203</v>
      </c>
      <c r="L23" s="36">
        <f t="shared" si="1"/>
        <v>1200</v>
      </c>
      <c r="M23" s="36">
        <f t="shared" si="1"/>
        <v>14100</v>
      </c>
      <c r="N23" s="36">
        <f t="shared" si="1"/>
        <v>3700</v>
      </c>
      <c r="O23" s="36">
        <f t="shared" si="1"/>
        <v>2900</v>
      </c>
      <c r="P23" s="36">
        <f t="shared" si="1"/>
        <v>77223</v>
      </c>
      <c r="Q23" s="36">
        <f t="shared" si="1"/>
        <v>0</v>
      </c>
      <c r="R23" s="36">
        <f t="shared" si="1"/>
        <v>53749</v>
      </c>
      <c r="S23" s="36">
        <f t="shared" si="1"/>
        <v>29941</v>
      </c>
      <c r="T23" s="36">
        <f t="shared" si="1"/>
        <v>73482</v>
      </c>
      <c r="U23" s="36">
        <f t="shared" si="1"/>
        <v>2390</v>
      </c>
      <c r="V23" s="37">
        <f t="shared" si="1"/>
        <v>2000</v>
      </c>
    </row>
    <row r="24" spans="4:22" ht="12.75">
      <c r="D24" s="5"/>
      <c r="E24" s="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3:22" ht="22.5">
      <c r="C25" s="14" t="s">
        <v>27</v>
      </c>
      <c r="D25" s="38" t="s">
        <v>47</v>
      </c>
      <c r="E25" s="39"/>
      <c r="F25" s="12" t="s">
        <v>46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>
      <c r="I26" s="5"/>
    </row>
  </sheetData>
  <sheetProtection/>
  <mergeCells count="3">
    <mergeCell ref="D25:E25"/>
    <mergeCell ref="A2:V2"/>
    <mergeCell ref="A1:V1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2021-06-14T06:16:29Z</cp:lastPrinted>
  <dcterms:created xsi:type="dcterms:W3CDTF">2004-01-19T11:58:34Z</dcterms:created>
  <dcterms:modified xsi:type="dcterms:W3CDTF">2021-08-05T10:58:43Z</dcterms:modified>
  <cp:category/>
  <cp:version/>
  <cp:contentType/>
  <cp:contentStatus/>
</cp:coreProperties>
</file>