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X:\NOVADA_lemumi_2022\"/>
    </mc:Choice>
  </mc:AlternateContent>
  <xr:revisionPtr revIDLastSave="0" documentId="8_{B2A99072-9769-41D6-B5AA-E9DEA2E10FFF}" xr6:coauthVersionLast="47" xr6:coauthVersionMax="47" xr10:uidLastSave="{00000000-0000-0000-0000-000000000000}"/>
  <bookViews>
    <workbookView xWindow="3285" yWindow="3300" windowWidth="21660" windowHeight="11340" xr2:uid="{00000000-000D-0000-FFFF-FFFF00000000}"/>
  </bookViews>
  <sheets>
    <sheet name="Rembates iela_Lielvārd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 i="1" l="1"/>
  <c r="D15" i="1" l="1"/>
  <c r="D14" i="1" l="1"/>
  <c r="D16" i="1"/>
  <c r="D17" i="1" l="1"/>
  <c r="D11" i="1"/>
  <c r="D12" i="1"/>
</calcChain>
</file>

<file path=xl/sharedStrings.xml><?xml version="1.0" encoding="utf-8"?>
<sst xmlns="http://schemas.openxmlformats.org/spreadsheetml/2006/main" count="88" uniqueCount="75">
  <si>
    <t>1.</t>
  </si>
  <si>
    <t>Investīciju projekta nosaukums</t>
  </si>
  <si>
    <t>2.</t>
  </si>
  <si>
    <t>3.</t>
  </si>
  <si>
    <t>4. </t>
  </si>
  <si>
    <t>4.1.</t>
  </si>
  <si>
    <t>4.1.1.</t>
  </si>
  <si>
    <t>4.1.2.</t>
  </si>
  <si>
    <t>4.2. </t>
  </si>
  <si>
    <t>4.2.1.</t>
  </si>
  <si>
    <t>4.2.2.</t>
  </si>
  <si>
    <t>Informācija, vai investīciju projektā paredzēts komercdarbības atbalsts</t>
  </si>
  <si>
    <t>Investīciju projekta kontaktpersona (vārds, uzvārds, e-pasts, tālruņa numurs)</t>
  </si>
  <si>
    <t>Jā</t>
  </si>
  <si>
    <t>Nē</t>
  </si>
  <si>
    <t>Šajā laukā nerakstīt, summa tiks aprēķināta automātiski.</t>
  </si>
  <si>
    <t>Atzīmēt atbilstību mērķim no saraksta.</t>
  </si>
  <si>
    <t>Atzīmēt atbilstošo atbildi no saraksta.</t>
  </si>
  <si>
    <t>Informācija par pašvaldības investīciju projektu Covid-19 izraisītās krīzes seku mazināšanai un novēršanai</t>
  </si>
  <si>
    <t>3.1.1. pašvaldības ēku energoefektivitātes pasākumiem (pārbūve vai atjaunošana), nodrošinot ēkas atbilstību ēku energoefektivitātes minimālajam pieļaujamajam un ar ēkas energosertifikātu pamatotajam līmenim, ja investīciju projektā plānoto būvdarbu valsts aizdevuma izmaksas 1 kWh primārās enerģijas gada patēriņa samazinājumam nepārsniedz 4,40 euro</t>
  </si>
  <si>
    <t>3.1.3. pašvaldības autoceļu un ielu kompleksa infrastruktūrā ietilpstošo tiltu, pārvadu un estakāžu (turpmāk – tiltu infrastruktūra) būvniecībai vai pārbūvei, ja investīciju projektā plānotās tiltu infrastruktūras valsts aizdevuma izmaksas jaunas tiltu infrastruktūras būvniecībai par 1 m2 nepārsniedz 3 594 euro vai 1 198 euro par esošās tiltu infrastruktūras pārbūvi</t>
  </si>
  <si>
    <t>3.1.5. atbalsta pasākumiem iedzīvotāju nekustamā īpašuma pievienošanai sabiedrisko pakalpojumu sniedzēja centralizētiem kanalizācijas un ūdensapgādes tīkliem – esošajiem maģistrālajiem vadiem, kuri izbūvēti Eiropas Savienības fondu projektu ietvaros, – pamatojoties uz pašvaldības saistošajiem noteikumiem, ja pieslēguma būvdarbu valsts aizdevuma izmaksas nepārsniedz 4 000 euro par vienu mājsaimniecībā deklarēto iedzīvotāju, kas gūst labumu no šā atbalsta pasākuma</t>
  </si>
  <si>
    <t>3.1.7. pašvaldības īpašumā esošo ēku vai tās daļu pielāgošanai pašvaldības pakalpojumu sniegšanai tās autonomo funkciju izpildē, ja investīciju projektā tiek mainīta ēkas vai tās daļas funkcionalitāte un izmantošanas mērķis, lai varētu nodrošināt pakalpojumu sniegšanu ilgtermiņā, un būvdarbu valsts aizdevuma izmaksas nepārsniedz 1 000 000 euro vienam investīciju projektam</t>
  </si>
  <si>
    <t>3.1.8. īres dzīvokļu izveidošanai ārpus Rīgas plānošanas reģiona esošo pašvaldību īpašumā esošajās ēkās, veicot ēku un telpu pārbūvi vai atjaunošanu, ja būvdarbu valsts aizdevuma izmaksas nepārsniedz 1000 euro par 1 m2</t>
  </si>
  <si>
    <t>3.1.9. pašvaldības meliorācijas sistēmas un pašvaldības nozīmes koplietošanas meliorācijas sistēmas infrastruktūras atjaunošanai, pārbūvei vai ierīkošanai, ja tā ierakstīta Meliorācijas kadastra informācijas sistēmā un investīciju projektā plānoto būvdarbu valsts aizdevuma izmaksas par vienu investīciju projektu nepārsniedz 150 000 euro</t>
  </si>
  <si>
    <t>2022. gadam</t>
  </si>
  <si>
    <t>2023. gadam</t>
  </si>
  <si>
    <t>pašvaldības budžeta līdzfinansējuma kopējais apmērs, tai skaitā:</t>
  </si>
  <si>
    <t xml:space="preserve"> 	2022. gadam</t>
  </si>
  <si>
    <t xml:space="preserve"> 	2023. gadam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</si>
  <si>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aizņēmuma apmērs pret kopējo aizņēmuma apmēru. Ņemt vērā, ka valsts budžeta aizdevuma īpatsvars no visa attiecīgajam investīciju projektam pieprasītā valsts budžeta aizdevuma apmēra 2022. gadā ir ne mazāk kā 50 procentu un 2023. gadā ne vairāk kā 50 procentu</t>
    </r>
  </si>
  <si>
    <t>5.1.</t>
  </si>
  <si>
    <t>5.2.</t>
  </si>
  <si>
    <r>
      <rPr>
        <i/>
        <u/>
        <sz val="11"/>
        <color rgb="FFFF0000"/>
        <rFont val="Times New Roman"/>
        <family val="1"/>
        <charset val="186"/>
      </rPr>
      <t xml:space="preserve">Tabulā norādīt tikai skaitļus!
</t>
    </r>
    <r>
      <rPr>
        <i/>
        <sz val="11"/>
        <color rgb="FFFF0000"/>
        <rFont val="Times New Roman"/>
        <family val="1"/>
        <charset val="186"/>
      </rPr>
      <t xml:space="preserve">
</t>
    </r>
  </si>
  <si>
    <t>Tīmekļvietne, kur pieejama informācija par investīciju projekta īstenošanai nepieciešamo iepirkumu rezultātiem</t>
  </si>
  <si>
    <t>Apliecinājums, ka netiks pieļauts dubultā finansējuma ieguldījums gadījumos, ja investīciju projektā ir piesaistīts vai tiek plānots piesaistīt finansējumu no citiem finanšu avotiem (pašvaldība apliecina atbilstību, šajā sadaļā norādot "Jā")</t>
  </si>
  <si>
    <t>Informācija par pašvaldības domes lēmumu</t>
  </si>
  <si>
    <t>5.3.</t>
  </si>
  <si>
    <t>3.1.4. jaunu pašvaldības pakalpojumu sniegšanas veidu attīstībai, ja tiek aizstāts kāds no esošajiem pakalpojumiem ar jaunu bezkontakta vai autonomu risinājumu, kas samazina klātienes saskarsmes nepieciešamību, un valsts aizdevums nepārsniedz 1 000 000 euro vienam investīciju projektam;</t>
  </si>
  <si>
    <t>3.1.6. higiēnas prasību nodrošināšanai izglītības iestāžu un sociālās aprūpes centru ēkās un to teritorijās, ja ir Veselības inspekcijas izdots atzinums par izglītības iestādes vai sociālās aprūpes centra ēkas vai to teritorijas neatbilstību higiēnas prasībām un būvdarbu valsts aizdevuma izmaksas nav lielākas par 300 000 euro vienam investīciju projektam;</t>
  </si>
  <si>
    <t>3.1.10. būvprojektu izstrādei projektiem, kuru īstenošana plānota no Eiropas Savienības fondu un pārējās ārvalstu finanšu palīdzības līdzekļiem vai no citiem finanšu līdzekļiem, ja šādu investīciju projektu (kuru īstenošana plānota no citiem finanšu līdzekļiem) plānotās kopējās būvniecības izmaksas pārsniedz 5 000 000 euro, bet būvprojekta izstrādes valsts aizdevuma izmaksas ir no 100 000 euro līdz 1 000 000 euro;</t>
  </si>
  <si>
    <t>3.1.11. pašvaldības pakalpojumiem nepieciešamajās pašvaldības īpašumā esošās ēkās atjaunojamo energoresursu izmantojošu enerģiju ražojošu iekārtu iegādei un uzstādīšanai (saražotā enerģija tiek izmantota tikai investīciju projekta ietvaros attīstītajā ēkā), nomainot vai aizstājot fosilā kurināmā energo resursus ar atjaunojamajiem energoresursiem un valsts aizdevuma izmaksas 1 kW atjaunojamo energoresursu jaudai nepārsniedz 1 500 euro;</t>
  </si>
  <si>
    <t>3.1.12. 5G infrastruktūras attīstībai pašvaldībās, aprīkojot  pilotteritorijas 5G testēšanai ar nepieciešamo infrastruktūru, tai skaitā 5G dronu poligonus, ja valsts aizdevums  nepārsniedz 1 000 000 euro vienam investīciju projektam;</t>
  </si>
  <si>
    <t>Šajā laukā nerakstīt, summa tiks aprēķināta automātiski.
Blakus ailē kontolei tiek automātiski aprēķināti procenti - neattiecināmās izmaksas pret investīciju projekta attiecināmo un neattiecināmo izmaksu summu. Ņemt vērā, ka neattiecināmās izmaksas nepārsniedz 20 procentus no investīciju projekta attiecināmo un neattiecināmo izmaksu summas un nav investīciju projekta ietvaros paredzētais pašvaldības budžeta līdzfinansējums</t>
  </si>
  <si>
    <t>3.1.13. vispārējās izglītības iestādes ēkas pārbūve vai jaunas ēkas būvniecība, ievērojot šādus nosacījumus:
3.1.13.1. būvdarbu valsts aizdevuma izmaksas par vienu izglītojamo nepārsniedz 22 000 euro jaunas ēkas būvniecībai vai 16 000 euro esošas ēkas pārbūvei;
3.1.13.2. ja investīciju projekts paredz aktivitātes vidusskolā, ir pieņemts pašvaldības lēmums un saņemts Izglītības un zinātnes ministrijas pozitīvs atzinums par vispārējās izglītības iestāžu tīkla sakārtošanu, apvienojot vismaz divas vispārējās izglītības iestādes vai pievienojot vienu vispārējās izglītības iestādi citai vispārējās izglītības iestādei, saglabājot vienu izglītības programmu īstenošanas vietu, un investīciju projektā iekļautajā vidusskolā minimālais izglītojamo skaits vispārējās izglītības programmās 10.-12. klašu grupā pēdējos trijos mācību gados ir (un izglītojamo skaita prognoze liecina, ka arī turpmākajos piecos mācību gados būs) ne mazāks kā:
3.1.13.2.1. valstspilsētu un novadu pašvaldībās, kurās ir valstspilsēta vai kuras robežojas ar valstspilsētas pašvaldību ārpus Rīgas plānošanas reģiona, - 120;
3.1.13.2.2. novadu pašvaldībās - 90;
3.1.13.3. ja investīciju projekts paredz aktivitātes pamatskolā, minimālais izglītojamo skaits izglītības iestādē ir (un izglītojamo skaita prognoze liecina, ka arī turpmākajos piecos mācību gados būs) ne mazāks kā 135 un vidējais izglītojamo skaits katrā no klašu grupām - ne mazāks kā 15;</t>
  </si>
  <si>
    <t>Investīciju projekta mērķis (norādot arī attiecīgo Ministru kabineta 2022. gada 22. februāra noteikumu Nr. 143 "Noteikumi par kritērijiem un kārtību, kādā 2022. gadā tiek izvērtēti un izsniegti valsts aizdevumi pašvaldībām Covid-19 izraisītās krīzes seku mazināšanai un novēršanai" (turpmāk - noteikumi) apakšpunktu)</t>
  </si>
  <si>
    <t>Atbilstība pašvaldības attīstības programmas investīciju plānam
(norādot tīmekļvietni, kur pieejams aktuālais investīciju plāns, un atsauci uz konkrētu punktu investīciju plānā)</t>
  </si>
  <si>
    <t>Investīciju projekta kopējās būvdarbu izmaksas* (noteikumu 3.1.2. apakšpunktā minētajā gadījumā atsevišķi norāda izmaksas par inženierkomunikācijām, ja tādas ir), bet noteikumu 3.1.4., 3.1.10., 3.1.11. un 3.1.12. apakšpunktā minētajā gadījumā - kopējās investīciju projekta izmaksas, tai skaitā:</t>
  </si>
  <si>
    <t>aizņēmuma kopējais apmērs, tai skaitā:</t>
  </si>
  <si>
    <t>Neattiecināmās izmaksas, ja tādas ir, un to finansēšanas avots (netiek ieskaitītas projekta kopējās izmaksās), tai skaitā:</t>
  </si>
  <si>
    <t>neattiecināmo izmaksu finansēšanas avots</t>
  </si>
  <si>
    <t xml:space="preserve">Investīciju projekta tehniskā gatavība** (būvprojekta gatavība, ja tāds ir nepieciešams, vai cits dokumentu kopums, kas apliecina projekta gatavību, tai skaitā attiecināmajos gadījumos norādot Būvniecības informācijas sistēmā esošās būvniecības lietas numuru).
Ja nav attiecināms, pašvaldība iesniedz apliecinājumu, ka paredzētā investīciju projekta īstenošanai būvniecības ieceres dokumenti nav nepieciešami
</t>
  </si>
  <si>
    <t xml:space="preserve">Investīciju projekta īstenošanas, plānoto pasākumu un to izmaksu ekonomiskais un ilgtspējas pamatojums, iekļaujot noteikumu 4.7. apakšpunktā minēto informāciju
</t>
  </si>
  <si>
    <t>Noteikumu 3.11. apakšpunktā minētajā gadījumā - informācija par tehniskajā specifikācijā iekļautajām prasībām, kas nodrošina noteikumu 3.11. apakšpunktā minēto nosacījumu izpildi</t>
  </si>
  <si>
    <t>Apliecinājums, ka investīciju projekts Likuma par budžetu un finanšu vadību izpratnē ir budžetu investīcijas (pašvaldība apliecina atbilstību, šajā sadaļā norādot "Jā")</t>
  </si>
  <si>
    <t xml:space="preserve">Piezīmes
* Atbilstoši Būvniecības likumam (1. panta otrajai daļai) būvdarbi neiekļauj būvuzraudzību un autoruzraudzību. Ja tiek īstenoti noteikumu 3.1.2. apakšpunktā minētie pasākumi, atsevišķi norāda izmaksas par inženierkomunikācijām (ja tādas ir). Ja tiek īstenoti noteikumu 3.1.4., 3.1.10., 3.1.11. un 3.1.12. apakšpunktā minētie pasākumi, norāda kopējās investīciju projekta izmaksas.
** Ja investīciju projekts ir uzsākts no citiem finanšu avotiem, tad par investīciju projekta pieteikumā iekļauto daļu jānorāda, ka ir izdota atsevišķa būvatļauja.
</t>
  </si>
  <si>
    <t>3.1.2. pašvaldības transporta infrastruktūras (ielas, ceļi, veloceļi, gājēju ietves, dzelzceļa infrastruktūra, viedie risinājumi satiksmes drošībai un organizēšanai, kā arī uzlādes infrastruktūra bezemisiju transportlīdzekļiem (darbināmi ar elektroenerģiju), inženierkomunikācijas (inženierkomunikācijām jābūt pašvaldības īpašumā) un stāvlaukumi, ja tie saistīti ar attiecīgajā investīciju projektā iekļauto ielu vai ceļu, u. c. transporta infrastruktūru) būvniecībai vai pārbūvei, ja investīciju projektā plānoto būvdarbu valsts aizdevuma izmaksas par transporta infrastruktūras 1 km nepārsniedz:
3.1.2.1. 1 100 000 euro;
3.1.2.2. 1 500 000 euro pilsētu teritorijā, ja investīciju projektā atbilstoši šajā apakšpunktā minētajiem nosacījumiem tiek plānoti ieguldījumi arī inženierkomunikācijās un to būvniecības vai pārbūves izmaksas attiecīgā investīciju projekta ietvaros nepārsniedz 30 procentus no kopējām būvdarbu izmaksām;</t>
  </si>
  <si>
    <t>Investīciju projekta uzsākšanas un pabeigšanas mēnesis, gads</t>
  </si>
  <si>
    <t>Noteikumu 3.1.2. un 3.1.13. gadījumā lūdzam norādīt arī apakšmērķus.</t>
  </si>
  <si>
    <t>4.3.</t>
  </si>
  <si>
    <t>Izmaksas par inženierkomunikācijām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</si>
  <si>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pašvaldības budžeta līdzfinansējuma apmērs pret kopējo pašvaldības budžeta līdzfinansējuma apmēru. Ņemt vērā, ka pašvaldības budžeta līdzfinansējums investīciju projekta īstenošanai ik gadu, sākot ar 2022. gadu, nav mazāks par 15 procentiem un aizņēmuma apmērs nav lielāks par 85 procentiem no pašvaldības kopējām investīciju projekta izmaksām attiecīgajam gadam plānotā ieguldījumu apjoma, ievērojot likuma "Par valsts budžetu 2022. gadam" 10. panta trešajā daļā noteiktos līdzfinansējuma nosacījumus.</t>
    </r>
  </si>
  <si>
    <t>Noteikumu 3.1.2. apakšpunktā minētajā gadījumā atsevišķi norāda izmaksas par inženierkomunikācijām, ja tādas ir.
Blakus ailē kontolei tiek automātiski aprēķināti procenti - izmaksas par inženierkomunikācijām pret kopējām būvdarbu izmaksām. Ņemt vērā, ka, ja investīciju projektā atbilstoši 3.1.2.2. apakšpunktā minētajiem nosacījumiem tiek plānoti ieguldījumi arī inženierkomunikācijās, to būvniecības vai pārbūves izmaksas attiecīgā investīciju projekta ietvaros nepārsniedz 30 procentus no kopējām būvdarbu izmaksām.</t>
  </si>
  <si>
    <t>N/a</t>
  </si>
  <si>
    <t>Ritvars Ozols, Ritvars.Ozols@ogresnovads.lv, t.65020912</t>
  </si>
  <si>
    <r>
      <t>Projekta mērķis ir Ogres novada, Ogres valstspilsētas Strēlnieku prospekta (kad. apz. 74130010692, 74130010693)  seguma pārbūve posmā no Dārza ielas līdz Jāņa Čakstes prospektam. Posma garums: 1.275 km.
Projekta mērķis atbilst noteikumu 3.1.2.punktam - pašvaldības transporta infrastruktūras (ielas) pārbūve.
Projekts paredz:
- Brauktuves seguma atjaunošana;      - Ietves seguma atjaunošana/izbūve; 
- Sadzīves kanalizācijas izbūve;          - Ūdensvada izbūve; 
- Lietus ūdens kanalizācijas izbūve;     - Nobrauktuvju atjaunošana un izbūve; 
- Ātrumvaļņa izbūve;                         - Esošo inženierkomunikāciju aizsardzība;  
- Labiekārtojuma elementu izbūve;      - Zaļās zonas sakārtošana.
- Satiksmes organizācijas elementu izbūve;
Kopējās inženierkomunikāciju izmaksas veido 8,50</t>
    </r>
    <r>
      <rPr>
        <sz val="12"/>
        <rFont val="Times New Roman"/>
        <family val="1"/>
        <charset val="186"/>
      </rPr>
      <t xml:space="preserve">% </t>
    </r>
    <r>
      <rPr>
        <sz val="12"/>
        <color rgb="FF333333"/>
        <rFont val="Times New Roman"/>
        <family val="1"/>
        <charset val="186"/>
      </rPr>
      <t xml:space="preserve">no kopējām būvdarbu izmaksām.
</t>
    </r>
  </si>
  <si>
    <t>09.2022. - 12.2023.</t>
  </si>
  <si>
    <t xml:space="preserve">Elektronisko iepirkumu sistēma: https://www.eis.gov.lv/EKEIS/Supplier/Procurement/80358
Iepirkuma identifikācijas numurs: ONP 2022/31 </t>
  </si>
  <si>
    <t>01.09.2022.</t>
  </si>
  <si>
    <t>Pašvaldības budžeta finansējums par autoruzraudzību.</t>
  </si>
  <si>
    <t>Projekta ietvaros Ogres novada, Ogres valstspilsētā tiks veikta Strēlnieku prospekta seguma pārbūve posmā no Dārza ielas līdz Jāņa Čakstes prospektam. Posma garums pilsētā: 1.275 km, ārpus pilsētas: 0 m.
Iela atbilstoši ieteikumiem „Ceļu tīkla plānošana” pieskaitāma DIV kategorijai, kuras funkcija ir piekļuves un uzturēšanās iela.
Strēlnieku prospekta, Ogrē uzturēšanas izmaksas trīs gadus pirms pirms projekta īstenošanas veidoja kopā 28032 EUR un plānotā Strēlnieku prospekta uzturēšanas summa 10 gadu periodā pēc investīciju projekta īstenošanas ir 145 068 EUR ar PVN. 
Projektam nav ietekme uz klimata pārmaiņu mazināšanu vai pielāgošanos klimata pārmaiņām.
Esošajā situācijā Strēlnieku prospekta tehniskais stāvoklis un satiksmes drošības līmenis ir neapmierinošs. Strēlnieku prospekta posmam esošā brauktuve ir asfaltbetona seguma platumā no 4.40 m līdz 6.30m. Posmā no Dārza ielas līdz Puķu ielai gājēju celiņs ir ajaunots un nav nepieciešama tā atjaunošana. Laika gaitā transporta slodzes un atmosfēras nokrišņu ietekmē ir izveidojušās bedres un iesēdumi uz brauktuves, kas pasliktina pārvietošanās kvalitāti. Esošajā situācijā projektētajai ielai slēgtā lietus ūdens atvade nav izbūvēta. Lietus ūdens krājas ceļa malās vai tiek novadīts uz blakus zemes īpašumiem, kas tur infiltrējas zemē. Ūdens atvadi no brauktuves seguma būtiski traucē gan malu apaugums, gan esošā ietve.
Projektā paredzēts pārbūvēt Strēlnieku prospektu ~1275 m garā posmā, paredzot karstā asfalta segumu. Posmā no Dārza ielas līdz veikalm “Kumelītes” brauktuves platums paredzēts 5.50m un no Jāņa Čakstes porospekta līdz veikalam “Kumelītes” paredzēta vienvirziena satiksmes iela ar brauktuves platumu 3.50m. Gājēju ceļš viša posmā projektērs paralēli brauktuves malai ar karstā asfalta segumu. Nobrauktuves uz privātīpašumiem veidotas esošajos platumos, paredzot asfaltbetona segumu. 
Kopējās inženierkomunikāciju izmaksas veido 8,50% no kopējām būvdarbu izmaksām.
Projekta ietvaros būvdarbu tāmē visas izmaksas ir attiecināmas.
Kā neattiecināmās izmaksas ir norādītas autoruzraudzības izmaksas, par ko jau ir noslēgts līgums, savukārt būvuzraudzības iepirkums / tirgus izpēte uz šo brīdi vēl nav veikts, tāpēc izmaksas par būvuzraudzību nav ieskaitītas pie neattiecināmajām izmaksām.
Projektā paredzētās inženierkomunikācijas pēc to izbūves būs pašvaldības īpašumā un tās ir saistītas ar projektu.
Apliecinām, ka investīciju projektā iekļautie darbi nav kārtējie ielas uzturēšanas darbi atbilstoši normatīvajam regulējumam ceļu uzturēšanas jomā.</t>
  </si>
  <si>
    <t xml:space="preserve">Projekts “Strēlnieku prospekta pārbūve” iekļauts Ogres novada Attīstības programmas 2014.-2020.gadam III daļas Rīcības un investīciju plāna 2018.-2020.gadam Investīciju plānā 2018.-2020.gadam (pieejams Valsts vienotajā ģeotelpiskās informācijas portālā: https://tapis.gov.lv/tapis/lv/downloads/144104) 3.sadaļas “3.ilgtermiņa prioritāte – Vidi saudzējošā infrastruktūra”  3.2.195.punktā. </t>
  </si>
  <si>
    <t>Ogres valstspilsētas Strēlnieku prospekta seguma pārbūve.</t>
  </si>
  <si>
    <r>
      <t>Projekta lietas numurs Būvniecības informācijas sistēmā: BIS-BL-448963-10240.
Būvatļauja 31.08.2022, Nr. BIS-BL-448963-10240</t>
    </r>
    <r>
      <rPr>
        <sz val="12"/>
        <color rgb="FFFF0000"/>
        <rFont val="Times New Roman"/>
        <family val="1"/>
        <charset val="186"/>
      </rPr>
      <t>.</t>
    </r>
    <r>
      <rPr>
        <sz val="12"/>
        <rFont val="Times New Roman"/>
        <family val="1"/>
        <charset val="186"/>
      </rPr>
      <t xml:space="preserve">
</t>
    </r>
  </si>
  <si>
    <t>Pielikums 
Ogres novada pašvaldības domes
1.09.2022. ārkārtas sēdes lēmumam (protokols Nr.20;3.)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</si>
</sst>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9"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2"/>
      <color rgb="FF333333"/>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sz val="12"/>
      <name val="Times New Roman"/>
      <family val="1"/>
      <charset val="186"/>
    </font>
    <font>
      <sz val="12"/>
      <color rgb="FFFF0000"/>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0" fontId="1" fillId="0" borderId="0" xfId="0" applyFont="1" applyAlignment="1">
      <alignment horizontal="right" wrapText="1"/>
    </xf>
    <xf numFmtId="0" fontId="3" fillId="2" borderId="1" xfId="0" applyFont="1" applyFill="1" applyBorder="1" applyAlignment="1">
      <alignment vertical="center" wrapText="1"/>
    </xf>
    <xf numFmtId="0" fontId="3" fillId="2" borderId="1" xfId="0"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vertical="center"/>
      <protection locked="0"/>
    </xf>
    <xf numFmtId="0" fontId="5" fillId="4" borderId="0" xfId="0" applyFont="1" applyFill="1" applyAlignment="1">
      <alignment horizontal="left" vertical="center" wrapText="1"/>
    </xf>
    <xf numFmtId="10" fontId="0" fillId="0" borderId="0" xfId="0" applyNumberFormat="1"/>
    <xf numFmtId="0" fontId="5" fillId="4" borderId="0" xfId="0" applyFont="1" applyFill="1" applyAlignment="1">
      <alignment vertical="center" wrapText="1"/>
    </xf>
    <xf numFmtId="0" fontId="0" fillId="0" borderId="0" xfId="0" applyAlignment="1">
      <alignment vertical="center"/>
    </xf>
    <xf numFmtId="0" fontId="3" fillId="2" borderId="1" xfId="0" applyFont="1" applyFill="1" applyBorder="1" applyAlignment="1">
      <alignment horizontal="center" vertical="center"/>
    </xf>
    <xf numFmtId="0" fontId="0" fillId="0" borderId="0" xfId="0" applyAlignment="1"/>
    <xf numFmtId="0" fontId="3" fillId="2" borderId="1" xfId="0" applyFont="1" applyFill="1" applyBorder="1" applyAlignment="1" applyProtection="1">
      <alignment vertical="center" wrapText="1"/>
      <protection locked="0"/>
    </xf>
    <xf numFmtId="0" fontId="5" fillId="4" borderId="0" xfId="0" applyFont="1" applyFill="1" applyAlignment="1">
      <alignment vertical="top" wrapText="1"/>
    </xf>
    <xf numFmtId="0" fontId="3" fillId="0" borderId="1" xfId="0" applyFont="1" applyFill="1" applyBorder="1" applyAlignment="1" applyProtection="1">
      <alignment vertical="center" wrapText="1"/>
      <protection locked="0"/>
    </xf>
    <xf numFmtId="10" fontId="0" fillId="0" borderId="0" xfId="0" applyNumberFormat="1" applyAlignment="1">
      <alignment vertical="center"/>
    </xf>
    <xf numFmtId="0" fontId="7" fillId="2" borderId="1" xfId="0" applyFont="1" applyFill="1" applyBorder="1" applyAlignment="1" applyProtection="1">
      <alignment horizontal="left" vertical="center" wrapText="1"/>
      <protection locked="0"/>
    </xf>
    <xf numFmtId="164" fontId="3" fillId="3" borderId="1" xfId="0" applyNumberFormat="1" applyFont="1" applyFill="1" applyBorder="1" applyAlignment="1">
      <alignment horizontal="center" vertical="center"/>
    </xf>
    <xf numFmtId="164" fontId="3" fillId="2" borderId="1" xfId="0" applyNumberFormat="1" applyFont="1" applyFill="1" applyBorder="1" applyAlignment="1" applyProtection="1">
      <alignment horizontal="center" vertical="center"/>
      <protection locked="0"/>
    </xf>
    <xf numFmtId="14" fontId="7" fillId="2" borderId="1" xfId="0" applyNumberFormat="1" applyFont="1" applyFill="1" applyBorder="1" applyAlignment="1" applyProtection="1">
      <alignment vertical="center"/>
      <protection locked="0"/>
    </xf>
    <xf numFmtId="2" fontId="7" fillId="3" borderId="1" xfId="0" applyNumberFormat="1" applyFont="1" applyFill="1" applyBorder="1" applyAlignment="1">
      <alignment horizontal="center" vertical="center"/>
    </xf>
    <xf numFmtId="0" fontId="7" fillId="0" borderId="1" xfId="0" applyFont="1" applyFill="1" applyBorder="1" applyAlignment="1" applyProtection="1">
      <alignment vertical="top" wrapText="1"/>
      <protection locked="0"/>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horizontal="left" vertical="center"/>
      <protection locked="0"/>
    </xf>
    <xf numFmtId="0" fontId="4" fillId="0" borderId="0" xfId="0" applyFont="1" applyAlignment="1">
      <alignment horizontal="left" wrapText="1"/>
    </xf>
    <xf numFmtId="0" fontId="2" fillId="0" borderId="0" xfId="0" applyFont="1" applyAlignment="1">
      <alignment horizont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5800715</xdr:colOff>
      <xdr:row>76</xdr:row>
      <xdr:rowOff>8976</xdr:rowOff>
    </xdr:to>
    <xdr:pic>
      <xdr:nvPicPr>
        <xdr:cNvPr id="2" name="Attēls 1">
          <a:extLst>
            <a:ext uri="{FF2B5EF4-FFF2-40B4-BE49-F238E27FC236}">
              <a16:creationId xmlns:a16="http://schemas.microsoft.com/office/drawing/2014/main" id="{54227576-554D-BFD4-36DC-B24C1B685043}"/>
            </a:ext>
          </a:extLst>
        </xdr:cNvPr>
        <xdr:cNvPicPr>
          <a:picLocks noChangeAspect="1"/>
        </xdr:cNvPicPr>
      </xdr:nvPicPr>
      <xdr:blipFill>
        <a:blip xmlns:r="http://schemas.openxmlformats.org/officeDocument/2006/relationships" r:embed="rId1"/>
        <a:stretch>
          <a:fillRect/>
        </a:stretch>
      </xdr:blipFill>
      <xdr:spPr>
        <a:xfrm>
          <a:off x="624417" y="28458583"/>
          <a:ext cx="8552381" cy="4390476"/>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4"/>
  <sheetViews>
    <sheetView tabSelected="1" zoomScale="90" zoomScaleNormal="90" workbookViewId="0">
      <selection activeCell="C1" sqref="C1"/>
    </sheetView>
  </sheetViews>
  <sheetFormatPr defaultRowHeight="15" x14ac:dyDescent="0.25"/>
  <cols>
    <col min="1" max="1" width="9.28515625" style="1" customWidth="1"/>
    <col min="2" max="2" width="41.28515625" customWidth="1"/>
    <col min="3" max="3" width="126.28515625" customWidth="1"/>
    <col min="4" max="4" width="10.42578125" hidden="1" customWidth="1"/>
    <col min="5" max="5" width="79.28515625" hidden="1" customWidth="1"/>
    <col min="6" max="15" width="9.140625" customWidth="1"/>
  </cols>
  <sheetData>
    <row r="1" spans="1:5" ht="45" x14ac:dyDescent="0.25">
      <c r="C1" s="2" t="s">
        <v>74</v>
      </c>
    </row>
    <row r="3" spans="1:5" ht="18.75" x14ac:dyDescent="0.3">
      <c r="A3" s="28" t="s">
        <v>18</v>
      </c>
      <c r="B3" s="28"/>
      <c r="C3" s="28"/>
    </row>
    <row r="5" spans="1:5" ht="15.75" x14ac:dyDescent="0.25">
      <c r="A5" s="13" t="s">
        <v>0</v>
      </c>
      <c r="B5" s="3" t="s">
        <v>1</v>
      </c>
      <c r="C5" s="19" t="s">
        <v>72</v>
      </c>
      <c r="E5" s="12"/>
    </row>
    <row r="6" spans="1:5" ht="151.5" customHeight="1" x14ac:dyDescent="0.25">
      <c r="A6" s="31" t="s">
        <v>2</v>
      </c>
      <c r="B6" s="29" t="s">
        <v>45</v>
      </c>
      <c r="C6" s="7" t="s">
        <v>56</v>
      </c>
      <c r="E6" s="11" t="s">
        <v>16</v>
      </c>
    </row>
    <row r="7" spans="1:5" ht="199.5" customHeight="1" x14ac:dyDescent="0.25">
      <c r="A7" s="32"/>
      <c r="B7" s="30"/>
      <c r="C7" s="17" t="s">
        <v>65</v>
      </c>
      <c r="E7" s="16" t="s">
        <v>58</v>
      </c>
    </row>
    <row r="8" spans="1:5" ht="78.75" x14ac:dyDescent="0.25">
      <c r="A8" s="13" t="s">
        <v>3</v>
      </c>
      <c r="B8" s="3" t="s">
        <v>46</v>
      </c>
      <c r="C8" s="25" t="s">
        <v>71</v>
      </c>
      <c r="E8" s="12"/>
    </row>
    <row r="9" spans="1:5" ht="110.25" x14ac:dyDescent="0.25">
      <c r="A9" s="13" t="s">
        <v>4</v>
      </c>
      <c r="B9" s="3" t="s">
        <v>47</v>
      </c>
      <c r="C9" s="20">
        <v>1450689.42</v>
      </c>
      <c r="E9" s="9" t="s">
        <v>15</v>
      </c>
    </row>
    <row r="10" spans="1:5" ht="15.75" x14ac:dyDescent="0.25">
      <c r="A10" s="13" t="s">
        <v>5</v>
      </c>
      <c r="B10" s="3" t="s">
        <v>48</v>
      </c>
      <c r="C10" s="20">
        <v>1233086.01</v>
      </c>
      <c r="E10" s="9" t="s">
        <v>15</v>
      </c>
    </row>
    <row r="11" spans="1:5" ht="39" customHeight="1" x14ac:dyDescent="0.25">
      <c r="A11" s="13" t="s">
        <v>6</v>
      </c>
      <c r="B11" s="3" t="s">
        <v>25</v>
      </c>
      <c r="C11" s="21">
        <v>616543.01</v>
      </c>
      <c r="D11" s="18">
        <f>C11/C10</f>
        <v>0.50000000405486722</v>
      </c>
      <c r="E11" s="11" t="s">
        <v>30</v>
      </c>
    </row>
    <row r="12" spans="1:5" ht="42.75" customHeight="1" x14ac:dyDescent="0.25">
      <c r="A12" s="13" t="s">
        <v>7</v>
      </c>
      <c r="B12" s="3" t="s">
        <v>26</v>
      </c>
      <c r="C12" s="21">
        <v>616543</v>
      </c>
      <c r="D12" s="18">
        <f>C12/C10</f>
        <v>0.49999999594513284</v>
      </c>
      <c r="E12" s="11" t="s">
        <v>30</v>
      </c>
    </row>
    <row r="13" spans="1:5" ht="31.5" x14ac:dyDescent="0.25">
      <c r="A13" s="13" t="s">
        <v>8</v>
      </c>
      <c r="B13" s="3" t="s">
        <v>27</v>
      </c>
      <c r="C13" s="20">
        <v>217603.41</v>
      </c>
      <c r="D13" s="12"/>
      <c r="E13" s="9" t="s">
        <v>15</v>
      </c>
    </row>
    <row r="14" spans="1:5" ht="42.75" customHeight="1" x14ac:dyDescent="0.25">
      <c r="A14" s="13" t="s">
        <v>9</v>
      </c>
      <c r="B14" s="3" t="s">
        <v>28</v>
      </c>
      <c r="C14" s="21">
        <v>108801.71</v>
      </c>
      <c r="D14" s="18">
        <f>C14/(C14+C11)</f>
        <v>0.15000000275730968</v>
      </c>
      <c r="E14" s="11" t="s">
        <v>61</v>
      </c>
    </row>
    <row r="15" spans="1:5" ht="53.25" customHeight="1" x14ac:dyDescent="0.25">
      <c r="A15" s="13" t="s">
        <v>10</v>
      </c>
      <c r="B15" s="3" t="s">
        <v>29</v>
      </c>
      <c r="C15" s="21">
        <v>108801.7</v>
      </c>
      <c r="D15" s="18">
        <f>C15/(C15+C12)</f>
        <v>0.14999999310672568</v>
      </c>
      <c r="E15" s="11" t="s">
        <v>61</v>
      </c>
    </row>
    <row r="16" spans="1:5" ht="50.25" customHeight="1" x14ac:dyDescent="0.25">
      <c r="A16" s="13" t="s">
        <v>59</v>
      </c>
      <c r="B16" s="3" t="s">
        <v>60</v>
      </c>
      <c r="C16" s="21">
        <v>123378.68</v>
      </c>
      <c r="D16" s="10">
        <f>C16/C9</f>
        <v>8.5048307583300634E-2</v>
      </c>
      <c r="E16" s="11" t="s">
        <v>62</v>
      </c>
    </row>
    <row r="17" spans="1:5" ht="54.75" customHeight="1" x14ac:dyDescent="0.25">
      <c r="A17" s="13">
        <v>5</v>
      </c>
      <c r="B17" s="3" t="s">
        <v>49</v>
      </c>
      <c r="C17" s="23">
        <f>C18+C19</f>
        <v>1800</v>
      </c>
      <c r="D17" s="10">
        <f>C17/(C9+C17)</f>
        <v>1.2392517117267539E-3</v>
      </c>
      <c r="E17" s="9" t="s">
        <v>43</v>
      </c>
    </row>
    <row r="18" spans="1:5" ht="29.25" customHeight="1" x14ac:dyDescent="0.25">
      <c r="A18" s="13" t="s">
        <v>31</v>
      </c>
      <c r="B18" s="3" t="s">
        <v>25</v>
      </c>
      <c r="C18" s="5">
        <v>900</v>
      </c>
      <c r="D18" s="10"/>
      <c r="E18" s="11" t="s">
        <v>33</v>
      </c>
    </row>
    <row r="19" spans="1:5" ht="31.5" customHeight="1" x14ac:dyDescent="0.25">
      <c r="A19" s="13" t="s">
        <v>32</v>
      </c>
      <c r="B19" s="3" t="s">
        <v>29</v>
      </c>
      <c r="C19" s="5">
        <v>900</v>
      </c>
      <c r="D19" s="10"/>
      <c r="E19" s="11" t="s">
        <v>33</v>
      </c>
    </row>
    <row r="20" spans="1:5" ht="15.75" x14ac:dyDescent="0.25">
      <c r="A20" s="13" t="s">
        <v>37</v>
      </c>
      <c r="B20" s="3" t="s">
        <v>50</v>
      </c>
      <c r="C20" s="26" t="s">
        <v>69</v>
      </c>
      <c r="D20" s="10"/>
      <c r="E20" s="12"/>
    </row>
    <row r="21" spans="1:5" ht="31.5" x14ac:dyDescent="0.25">
      <c r="A21" s="13">
        <v>6</v>
      </c>
      <c r="B21" s="3" t="s">
        <v>57</v>
      </c>
      <c r="C21" s="22" t="s">
        <v>66</v>
      </c>
      <c r="E21" s="12"/>
    </row>
    <row r="22" spans="1:5" ht="204.75" x14ac:dyDescent="0.25">
      <c r="A22" s="13">
        <v>7</v>
      </c>
      <c r="B22" s="3" t="s">
        <v>51</v>
      </c>
      <c r="C22" s="24" t="s">
        <v>73</v>
      </c>
      <c r="E22" s="12"/>
    </row>
    <row r="23" spans="1:5" ht="408.75" customHeight="1" x14ac:dyDescent="0.25">
      <c r="A23" s="13">
        <v>8</v>
      </c>
      <c r="B23" s="6" t="s">
        <v>52</v>
      </c>
      <c r="C23" s="25" t="s">
        <v>70</v>
      </c>
      <c r="E23" s="12"/>
    </row>
    <row r="24" spans="1:5" ht="78.75" x14ac:dyDescent="0.25">
      <c r="A24" s="13">
        <v>9</v>
      </c>
      <c r="B24" s="6" t="s">
        <v>53</v>
      </c>
      <c r="C24" s="4" t="s">
        <v>63</v>
      </c>
      <c r="E24" s="12"/>
    </row>
    <row r="25" spans="1:5" ht="31.5" x14ac:dyDescent="0.25">
      <c r="A25" s="13">
        <v>10</v>
      </c>
      <c r="B25" s="3" t="s">
        <v>11</v>
      </c>
      <c r="C25" s="8" t="s">
        <v>14</v>
      </c>
      <c r="E25" s="11" t="s">
        <v>17</v>
      </c>
    </row>
    <row r="26" spans="1:5" ht="47.25" x14ac:dyDescent="0.25">
      <c r="A26" s="13">
        <v>11</v>
      </c>
      <c r="B26" s="3" t="s">
        <v>34</v>
      </c>
      <c r="C26" s="15" t="s">
        <v>67</v>
      </c>
      <c r="E26" s="12"/>
    </row>
    <row r="27" spans="1:5" ht="63" x14ac:dyDescent="0.25">
      <c r="A27" s="13">
        <v>12</v>
      </c>
      <c r="B27" s="3" t="s">
        <v>54</v>
      </c>
      <c r="C27" s="8" t="s">
        <v>13</v>
      </c>
      <c r="E27" s="11" t="s">
        <v>17</v>
      </c>
    </row>
    <row r="28" spans="1:5" ht="94.5" x14ac:dyDescent="0.25">
      <c r="A28" s="13">
        <v>13</v>
      </c>
      <c r="B28" s="3" t="s">
        <v>35</v>
      </c>
      <c r="C28" s="8" t="s">
        <v>13</v>
      </c>
      <c r="E28" s="11" t="s">
        <v>17</v>
      </c>
    </row>
    <row r="29" spans="1:5" ht="37.5" customHeight="1" x14ac:dyDescent="0.25">
      <c r="A29" s="13">
        <v>14</v>
      </c>
      <c r="B29" s="3" t="s">
        <v>36</v>
      </c>
      <c r="C29" s="17" t="s">
        <v>68</v>
      </c>
      <c r="E29" s="12"/>
    </row>
    <row r="30" spans="1:5" ht="31.5" x14ac:dyDescent="0.25">
      <c r="A30" s="13">
        <v>15</v>
      </c>
      <c r="B30" s="3" t="s">
        <v>12</v>
      </c>
      <c r="C30" s="4" t="s">
        <v>64</v>
      </c>
      <c r="E30" s="12"/>
    </row>
    <row r="32" spans="1:5" ht="123" customHeight="1" x14ac:dyDescent="0.25">
      <c r="B32" s="27" t="s">
        <v>55</v>
      </c>
      <c r="C32" s="27"/>
    </row>
    <row r="35" spans="2:2" hidden="1" x14ac:dyDescent="0.25">
      <c r="B35" t="s">
        <v>19</v>
      </c>
    </row>
    <row r="36" spans="2:2" hidden="1" x14ac:dyDescent="0.25">
      <c r="B36" s="14" t="s">
        <v>56</v>
      </c>
    </row>
    <row r="37" spans="2:2" hidden="1" x14ac:dyDescent="0.25">
      <c r="B37" t="s">
        <v>20</v>
      </c>
    </row>
    <row r="38" spans="2:2" hidden="1" x14ac:dyDescent="0.25">
      <c r="B38" t="s">
        <v>38</v>
      </c>
    </row>
    <row r="39" spans="2:2" hidden="1" x14ac:dyDescent="0.25">
      <c r="B39" t="s">
        <v>21</v>
      </c>
    </row>
    <row r="40" spans="2:2" hidden="1" x14ac:dyDescent="0.25">
      <c r="B40" t="s">
        <v>39</v>
      </c>
    </row>
    <row r="41" spans="2:2" hidden="1" x14ac:dyDescent="0.25">
      <c r="B41" t="s">
        <v>22</v>
      </c>
    </row>
    <row r="42" spans="2:2" hidden="1" x14ac:dyDescent="0.25">
      <c r="B42" t="s">
        <v>23</v>
      </c>
    </row>
    <row r="43" spans="2:2" hidden="1" x14ac:dyDescent="0.25">
      <c r="B43" t="s">
        <v>24</v>
      </c>
    </row>
    <row r="44" spans="2:2" hidden="1" x14ac:dyDescent="0.25">
      <c r="B44" t="s">
        <v>40</v>
      </c>
    </row>
    <row r="45" spans="2:2" hidden="1" x14ac:dyDescent="0.25">
      <c r="B45" t="s">
        <v>41</v>
      </c>
    </row>
    <row r="46" spans="2:2" hidden="1" x14ac:dyDescent="0.25">
      <c r="B46" t="s">
        <v>42</v>
      </c>
    </row>
    <row r="47" spans="2:2" hidden="1" x14ac:dyDescent="0.25">
      <c r="B47" s="14" t="s">
        <v>44</v>
      </c>
    </row>
    <row r="48" spans="2:2" hidden="1" x14ac:dyDescent="0.25"/>
    <row r="49" spans="2:2" hidden="1" x14ac:dyDescent="0.25"/>
    <row r="50" spans="2:2" hidden="1" x14ac:dyDescent="0.25"/>
    <row r="51" spans="2:2" hidden="1" x14ac:dyDescent="0.25"/>
    <row r="52" spans="2:2" hidden="1" x14ac:dyDescent="0.25"/>
    <row r="53" spans="2:2" hidden="1" x14ac:dyDescent="0.25">
      <c r="B53" t="s">
        <v>13</v>
      </c>
    </row>
    <row r="54" spans="2:2" hidden="1" x14ac:dyDescent="0.25">
      <c r="B54" t="s">
        <v>14</v>
      </c>
    </row>
  </sheetData>
  <mergeCells count="4">
    <mergeCell ref="B32:C32"/>
    <mergeCell ref="A3:C3"/>
    <mergeCell ref="B6:B7"/>
    <mergeCell ref="A6:A7"/>
  </mergeCells>
  <dataValidations count="2">
    <dataValidation type="list" allowBlank="1" showInputMessage="1" showErrorMessage="1" sqref="C27:C28 C25" xr:uid="{00000000-0002-0000-0000-000000000000}">
      <formula1>$B$52:$B$54</formula1>
    </dataValidation>
    <dataValidation type="list" allowBlank="1" showInputMessage="1" showErrorMessage="1" sqref="C6" xr:uid="{00000000-0002-0000-0000-000001000000}">
      <formula1>$B$34:$B$47</formula1>
    </dataValidation>
  </dataValidations>
  <pageMargins left="0.70866141732283472" right="0.70866141732283472" top="0.74803149606299213" bottom="0.74803149606299213" header="0.31496062992125984" footer="0.31496062992125984"/>
  <pageSetup scale="6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A X N W 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B c 1 Z 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N W V C i K R 7 g O A A A A E Q A A A B M A H A B G b 3 J t d W x h c y 9 T Z W N 0 a W 9 u M S 5 t I K I Y A C i g F A A A A A A A A A A A A A A A A A A A A A A A A A A A A C t O T S 7 J z M 9 T C I b Q h t Y A U E s B A i 0 A F A A C A A g A A X N W V F 2 d n Z i j A A A A 9 g A A A B I A A A A A A A A A A A A A A A A A A A A A A E N v b m Z p Z y 9 Q Y W N r Y W d l L n h t b F B L A Q I t A B Q A A g A I A A F z V l Q P y u m r p A A A A O k A A A A T A A A A A A A A A A A A A A A A A O 8 A A A B b Q 2 9 u d G V u d F 9 U e X B l c 1 0 u e G 1 s U E s B A i 0 A F A A C A A g A A X N 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r f f i 4 k n h G u F X e w F 8 R 8 L s A A A A A A g A A A A A A E G Y A A A A B A A A g A A A A s T 7 d K p 6 h X S 2 S V d r t L 9 L C a 0 i K z n R S x f B M + e J B l t c S R X Q A A A A A D o A A A A A C A A A g A A A A H / d L V L b X d f y c b F r z F O S b 3 G A z 1 k d X e t G 4 / e U o N 3 1 u 1 c Z Q A A A A c U t y K o F Y U z B H n P z c o n M O l Z W X 9 K P 1 Y n x j P e J L r 5 t u T p I 6 A C R h 4 d E n P O c + W m H 7 a b K 3 E k i X x N f C 0 x e i v 5 a q a 8 3 w n o d N l k 2 2 q W e X a j Z M b N 8 S v j 9 A A A A A 2 Y s z r J T N F p 2 8 U l D Z Z B Q C q W 6 F 2 q d c o i d 4 y Y 3 Q X F m K a M 7 d R T J K x e o i K b H D s n o j u Z j c 7 y g b k s A j c x c v h s j / 0 E k T W g = = < / D a t a M a s h u p > 
</file>

<file path=customXml/itemProps1.xml><?xml version="1.0" encoding="utf-8"?>
<ds:datastoreItem xmlns:ds="http://schemas.openxmlformats.org/officeDocument/2006/customXml" ds:itemID="{8BC2DBE2-BBEE-4E78-A2AD-611931484E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Rembates iela_Lielvārde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Elizabete Zemzale</cp:lastModifiedBy>
  <cp:lastPrinted>2022-09-01T11:31:19Z</cp:lastPrinted>
  <dcterms:created xsi:type="dcterms:W3CDTF">2022-01-21T06:54:34Z</dcterms:created>
  <dcterms:modified xsi:type="dcterms:W3CDTF">2022-09-01T11:32:34Z</dcterms:modified>
</cp:coreProperties>
</file>