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R9" i="1" l="1"/>
  <c r="AM9" i="1"/>
  <c r="AH9" i="1"/>
  <c r="AD9" i="1"/>
  <c r="AA9" i="1"/>
  <c r="T9" i="1"/>
  <c r="S9" i="1"/>
  <c r="P9" i="1"/>
  <c r="M9" i="1"/>
  <c r="K9" i="1"/>
  <c r="F9" i="1"/>
  <c r="AP9" i="1"/>
  <c r="AO9" i="1"/>
  <c r="AN9" i="1"/>
  <c r="AL9" i="1"/>
  <c r="AK9" i="1"/>
  <c r="AI9" i="1"/>
  <c r="AG9" i="1"/>
  <c r="AB9" i="1"/>
  <c r="Z9" i="1"/>
  <c r="W9" i="1"/>
  <c r="U9" i="1"/>
  <c r="N9" i="1"/>
  <c r="L9" i="1"/>
  <c r="I9" i="1"/>
  <c r="G9" i="1"/>
  <c r="E9" i="1"/>
  <c r="K12" i="1"/>
  <c r="R12" i="1"/>
  <c r="R9" i="1" s="1"/>
  <c r="Y12" i="1"/>
  <c r="Y9" i="1" s="1"/>
  <c r="AF12" i="1"/>
  <c r="AF9" i="1" s="1"/>
  <c r="AM12" i="1"/>
  <c r="AT12" i="1"/>
  <c r="AT9" i="1" s="1"/>
  <c r="AU12" i="1" l="1"/>
  <c r="AU9" i="1" l="1"/>
</calcChain>
</file>

<file path=xl/sharedStrings.xml><?xml version="1.0" encoding="utf-8"?>
<sst xmlns="http://schemas.openxmlformats.org/spreadsheetml/2006/main" count="67" uniqueCount="28">
  <si>
    <t>2.1.5.</t>
  </si>
  <si>
    <t>Svarīgi</t>
  </si>
  <si>
    <t>Attīstības un plānošanas nodaļa</t>
  </si>
  <si>
    <t>OGRES  NOVADA  ATTĪSTĪBAS PROGRAMMA 2022..-2027.
INVESTĪCIJU PLĀNS 2022.-2027.</t>
  </si>
  <si>
    <t>2. Vidējā termiņa prioritāte – Pakalpojumu pieejamība un augstvērtīga dzīvesvide</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</si>
  <si>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</si>
  <si>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</si>
  <si>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</si>
  <si>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</si>
  <si>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</si>
  <si>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</si>
  <si>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</si>
  <si>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</si>
  <si>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</si>
  <si>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</si>
  <si>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</si>
  <si>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</si>
  <si>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</si>
  <si>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</si>
  <si>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</si>
  <si>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</si>
  <si>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</si>
  <si>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 xml:space="preserve"> RĪCĪBU VIRZIENS RV-2. Konkurētspējīgu izglītības pakalpojumu nodrošināšana</t>
  </si>
  <si>
    <t>UZDEVUMS U-2.1. Veicināt izglītības pakalpojumu attīstību, nodrošinot to optimālo tīklu visā novada teritorijā</t>
  </si>
  <si>
    <t>Kaibalas skolas pārbūve par pirmsskolas izglītības iestādi</t>
  </si>
  <si>
    <r>
      <t>Finanšu instrumenti</t>
    </r>
    <r>
      <rPr>
        <b/>
        <sz val="18"/>
        <color rgb="FFFF0000"/>
        <rFont val="Arial"/>
        <family val="2"/>
        <charset val="186"/>
      </rPr>
      <t>*</t>
    </r>
  </si>
  <si>
    <r>
      <t xml:space="preserve">Kaibalas pamatskolas ēka pārbūvēta pirmsskolas izglītības iestādes funkcijai,  izveidots multifunkcionālais sporta un atpūtas laukums. 
</t>
    </r>
    <r>
      <rPr>
        <i/>
        <sz val="18"/>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</si>
  <si>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2.PIELIKUMS 
Ogres novada pašvaldības domes 
2022.gada 13.decembra ārkārtas sēdes lēmumam (protokola Nr.28; 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</si>
</sst>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_-* #,##0.0_-;\-* #,##0.0_-;_-* \-??_-;_-@_-"/>
    <numFmt numFmtId="166" formatCode="_-* #,##0_-;\-* #,##0_-;_-* &quot;-&quot;??_-;_-@_-"/>
  </numFmts>
  <fonts count="11" x14ac:knownFonts="1">
    <font>
      <sz val="20"/>
      <color theme="1"/>
      <name val="Calibri"/>
      <family val="2"/>
      <charset val="186"/>
      <scheme val="minor"/>
    </font>
    <font>
      <sz val="20"/>
      <color theme="1"/>
      <name val="Calibri"/>
      <family val="2"/>
      <charset val="186"/>
      <scheme val="minor"/>
    </font>
    <font>
      <sz val="10"/>
      <name val="Arial"/>
      <family val="2"/>
      <charset val="186"/>
    </font>
    <font>
      <sz val="18"/>
      <color theme="1"/>
      <name val="Calibri"/>
      <family val="2"/>
      <charset val="186"/>
      <scheme val="minor"/>
    </font>
    <font>
      <sz val="18"/>
      <name val="Arial"/>
      <family val="2"/>
      <charset val="186"/>
    </font>
    <font>
      <b/>
      <sz val="18"/>
      <color theme="1"/>
      <name val="Arial"/>
      <family val="2"/>
      <charset val="186"/>
    </font>
    <font>
      <sz val="18"/>
      <color theme="1"/>
      <name val="Arial"/>
      <family val="2"/>
      <charset val="186"/>
    </font>
    <font>
      <b/>
      <sz val="18"/>
      <color rgb="FFFF0000"/>
      <name val="Arial"/>
      <family val="2"/>
      <charset val="186"/>
    </font>
    <font>
      <b/>
      <sz val="18"/>
      <name val="Arial"/>
      <family val="2"/>
      <charset val="186"/>
    </font>
    <font>
      <b/>
      <sz val="18"/>
      <color theme="1"/>
      <name val="Calibri"/>
      <family val="2"/>
      <charset val="186"/>
      <scheme val="minor"/>
    </font>
    <font>
      <i/>
      <sz val="18"/>
      <color theme="1"/>
      <name val="Arial"/>
      <family val="2"/>
      <charset val="186"/>
    </font>
  </fonts>
  <fills count="6">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99FF99"/>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164" fontId="1" fillId="0" borderId="0" applyFont="0" applyFill="0" applyBorder="0" applyAlignment="0" applyProtection="0"/>
    <xf numFmtId="0" fontId="2" fillId="0" borderId="0"/>
  </cellStyleXfs>
  <cellXfs count="49">
    <xf numFmtId="0" fontId="0" fillId="0" borderId="0" xfId="0"/>
    <xf numFmtId="0" fontId="3"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xf numFmtId="0" fontId="5" fillId="3" borderId="1" xfId="0" applyFont="1" applyFill="1" applyBorder="1" applyAlignment="1">
      <alignment horizontal="left" vertical="center" wrapText="1"/>
    </xf>
    <xf numFmtId="3" fontId="8" fillId="3" borderId="1" xfId="0" applyNumberFormat="1" applyFont="1" applyFill="1" applyBorder="1" applyAlignment="1">
      <alignment horizontal="center" vertical="center"/>
    </xf>
    <xf numFmtId="0" fontId="5" fillId="3" borderId="1" xfId="0" applyFont="1" applyFill="1" applyBorder="1" applyAlignment="1">
      <alignment horizontal="left" vertical="center"/>
    </xf>
    <xf numFmtId="3" fontId="5" fillId="3" borderId="1" xfId="0" applyNumberFormat="1" applyFont="1" applyFill="1" applyBorder="1" applyAlignment="1">
      <alignment horizontal="center" vertical="center"/>
    </xf>
    <xf numFmtId="3" fontId="5" fillId="4" borderId="1" xfId="0" applyNumberFormat="1" applyFont="1" applyFill="1" applyBorder="1" applyAlignment="1">
      <alignment vertical="center"/>
    </xf>
    <xf numFmtId="0" fontId="5" fillId="4" borderId="1" xfId="0" applyFont="1" applyFill="1" applyBorder="1" applyAlignment="1">
      <alignment vertical="center"/>
    </xf>
    <xf numFmtId="0" fontId="5" fillId="0" borderId="0" xfId="0" applyFont="1" applyAlignment="1">
      <alignment vertical="center"/>
    </xf>
    <xf numFmtId="0" fontId="5" fillId="4" borderId="0" xfId="0" applyFont="1" applyFill="1" applyAlignment="1">
      <alignment vertical="center"/>
    </xf>
    <xf numFmtId="0" fontId="4" fillId="0" borderId="0" xfId="0" applyFont="1" applyAlignment="1">
      <alignment horizontal="center" vertical="center" wrapText="1"/>
    </xf>
    <xf numFmtId="49" fontId="5"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 fontId="6" fillId="0" borderId="1" xfId="0" applyNumberFormat="1"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3" fontId="5" fillId="0" borderId="1" xfId="1" applyNumberFormat="1" applyFont="1" applyFill="1" applyBorder="1" applyAlignment="1">
      <alignment horizontal="center" vertical="center"/>
    </xf>
    <xf numFmtId="1" fontId="6" fillId="0" borderId="1" xfId="0" applyNumberFormat="1" applyFont="1" applyBorder="1" applyAlignment="1">
      <alignment horizontal="center" vertical="center"/>
    </xf>
    <xf numFmtId="0" fontId="6" fillId="0" borderId="3" xfId="0" applyFont="1" applyBorder="1" applyAlignment="1">
      <alignment vertical="center"/>
    </xf>
    <xf numFmtId="3" fontId="5" fillId="0" borderId="1" xfId="2" applyNumberFormat="1" applyFont="1" applyBorder="1" applyAlignment="1">
      <alignment horizontal="center" vertical="center"/>
    </xf>
    <xf numFmtId="0" fontId="6" fillId="0" borderId="1" xfId="0" applyFont="1" applyBorder="1" applyAlignment="1">
      <alignment horizontal="left" vertical="center" wrapText="1"/>
    </xf>
    <xf numFmtId="165" fontId="6" fillId="0" borderId="1" xfId="0" applyNumberFormat="1" applyFont="1" applyBorder="1" applyAlignment="1">
      <alignment horizontal="center" vertical="center" wrapText="1"/>
    </xf>
    <xf numFmtId="2" fontId="3" fillId="0" borderId="0" xfId="0" applyNumberFormat="1" applyFont="1"/>
    <xf numFmtId="1" fontId="6" fillId="0" borderId="0" xfId="0" applyNumberFormat="1" applyFont="1" applyAlignment="1">
      <alignment horizontal="center" vertical="center"/>
    </xf>
    <xf numFmtId="1" fontId="3" fillId="0" borderId="0" xfId="0" applyNumberFormat="1" applyFont="1"/>
    <xf numFmtId="0" fontId="9" fillId="0" borderId="0" xfId="0" applyFont="1"/>
    <xf numFmtId="3" fontId="3" fillId="0" borderId="0" xfId="0" applyNumberFormat="1" applyFont="1"/>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horizontal="center"/>
    </xf>
    <xf numFmtId="0" fontId="5"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5" fillId="4" borderId="2" xfId="0" applyFont="1" applyFill="1" applyBorder="1" applyAlignment="1" applyProtection="1">
      <alignment horizontal="left" vertical="center" wrapText="1"/>
      <protection locked="0"/>
    </xf>
    <xf numFmtId="0" fontId="9" fillId="4" borderId="3" xfId="0" applyFont="1" applyFill="1" applyBorder="1" applyAlignment="1">
      <alignment vertical="center"/>
    </xf>
    <xf numFmtId="0" fontId="8"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0" borderId="0" xfId="0" applyFont="1" applyAlignment="1">
      <alignment horizontal="right" vertical="center" wrapText="1"/>
    </xf>
    <xf numFmtId="0" fontId="3" fillId="0" borderId="0" xfId="0" applyFont="1" applyAlignment="1">
      <alignment horizontal="right" vertical="center" wrapText="1"/>
    </xf>
    <xf numFmtId="0" fontId="3" fillId="0" borderId="0" xfId="0" applyFont="1"/>
    <xf numFmtId="0" fontId="5" fillId="2" borderId="1" xfId="0" applyFont="1" applyFill="1" applyBorder="1" applyAlignment="1">
      <alignment horizontal="left" vertical="center" wrapText="1"/>
    </xf>
    <xf numFmtId="166" fontId="5" fillId="2" borderId="1" xfId="0" applyNumberFormat="1" applyFont="1" applyFill="1" applyBorder="1" applyAlignment="1">
      <alignment horizontal="center" vertical="center" wrapText="1"/>
    </xf>
  </cellXfs>
  <cellStyles count="3">
    <cellStyle name="Comma" xfId="1" builtinId="3"/>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23"/>
  <sheetViews>
    <sheetView tabSelected="1" topLeftCell="AI1" zoomScale="40" zoomScaleNormal="40" workbookViewId="0">
      <selection activeCell="A4" sqref="A4:AY4"/>
    </sheetView>
  </sheetViews>
  <sheetFormatPr defaultRowHeight="23.25" x14ac:dyDescent="0.35"/>
  <cols>
    <col min="1" max="1" width="9.140625" style="1"/>
    <col min="2" max="2" width="24.85546875" style="1" customWidth="1"/>
    <col min="3" max="4" width="9.140625" style="1"/>
    <col min="5" max="5" width="10.35546875" style="1" bestFit="1" customWidth="1"/>
    <col min="6" max="7" width="9.2109375" style="1" bestFit="1" customWidth="1"/>
    <col min="8" max="8" width="9.28515625" style="1" bestFit="1" customWidth="1"/>
    <col min="9" max="9" width="9.2109375" style="1" bestFit="1" customWidth="1"/>
    <col min="10" max="10" width="9.140625" style="1"/>
    <col min="11" max="11" width="9.2109375" style="1" bestFit="1" customWidth="1"/>
    <col min="12" max="12" width="9.35546875" style="1" bestFit="1" customWidth="1"/>
    <col min="13" max="14" width="9.2109375" style="1" bestFit="1" customWidth="1"/>
    <col min="15" max="15" width="9.140625" style="1"/>
    <col min="16" max="16" width="9.2109375" style="1" bestFit="1" customWidth="1"/>
    <col min="17" max="17" width="9.140625" style="1"/>
    <col min="18" max="18" width="9.42578125" style="1" bestFit="1" customWidth="1"/>
    <col min="19" max="21" width="9.2109375" style="1" bestFit="1" customWidth="1"/>
    <col min="22" max="22" width="9.140625" style="1"/>
    <col min="23" max="23" width="9.2109375" style="1" bestFit="1" customWidth="1"/>
    <col min="24" max="24" width="9.140625" style="1"/>
    <col min="25" max="28" width="9.2109375" style="1" bestFit="1" customWidth="1"/>
    <col min="29" max="29" width="9.140625" style="1"/>
    <col min="30" max="30" width="9.2109375" style="1" bestFit="1" customWidth="1"/>
    <col min="31" max="31" width="9.140625" style="1"/>
    <col min="32" max="35" width="9.2109375" style="1" bestFit="1" customWidth="1"/>
    <col min="36" max="36" width="9.140625" style="1"/>
    <col min="37" max="42" width="9.2109375" style="1" bestFit="1" customWidth="1"/>
    <col min="43" max="43" width="9.140625" style="1"/>
    <col min="44" max="44" width="9.2109375" style="1" bestFit="1" customWidth="1"/>
    <col min="45" max="45" width="9.140625" style="1"/>
    <col min="46" max="46" width="9.2109375" style="1" bestFit="1" customWidth="1"/>
    <col min="47" max="47" width="10.640625" style="1" bestFit="1" customWidth="1"/>
    <col min="48" max="48" width="31" style="1" customWidth="1"/>
    <col min="49" max="50" width="9.2109375" style="1" bestFit="1" customWidth="1"/>
    <col min="51" max="16384" width="9.140625" style="1"/>
  </cols>
  <sheetData>
    <row r="1" spans="1:165" x14ac:dyDescent="0.35">
      <c r="AV1" s="44" t="s">
        <v>27</v>
      </c>
      <c r="AW1" s="45"/>
      <c r="AX1" s="45"/>
      <c r="AY1" s="46"/>
    </row>
    <row r="2" spans="1:165" x14ac:dyDescent="0.35">
      <c r="AV2" s="46"/>
      <c r="AW2" s="46"/>
      <c r="AX2" s="46"/>
      <c r="AY2" s="46"/>
    </row>
    <row r="3" spans="1:165" ht="34.5" customHeight="1" x14ac:dyDescent="0.35">
      <c r="AV3" s="46"/>
      <c r="AW3" s="46"/>
      <c r="AX3" s="46"/>
      <c r="AY3" s="46"/>
    </row>
    <row r="4" spans="1:165" s="2" customFormat="1" ht="56.25" customHeight="1" x14ac:dyDescent="0.4">
      <c r="A4" s="35" t="s">
        <v>3</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row>
    <row r="5" spans="1:165" s="3" customFormat="1" ht="56.25" customHeight="1" x14ac:dyDescent="0.35">
      <c r="A5" s="36" t="s">
        <v>4</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row>
    <row r="6" spans="1:165" s="5" customFormat="1" ht="18" customHeight="1" x14ac:dyDescent="0.35">
      <c r="A6" s="33" t="s">
        <v>5</v>
      </c>
      <c r="B6" s="33" t="s">
        <v>6</v>
      </c>
      <c r="C6" s="33" t="s">
        <v>7</v>
      </c>
      <c r="D6" s="33" t="s">
        <v>8</v>
      </c>
      <c r="E6" s="33">
        <v>2022</v>
      </c>
      <c r="F6" s="34"/>
      <c r="G6" s="34"/>
      <c r="H6" s="34"/>
      <c r="I6" s="34"/>
      <c r="J6" s="34"/>
      <c r="K6" s="34"/>
      <c r="L6" s="33">
        <v>2023</v>
      </c>
      <c r="M6" s="34"/>
      <c r="N6" s="34"/>
      <c r="O6" s="34"/>
      <c r="P6" s="34"/>
      <c r="Q6" s="34"/>
      <c r="R6" s="34"/>
      <c r="S6" s="33">
        <v>2024</v>
      </c>
      <c r="T6" s="34"/>
      <c r="U6" s="34"/>
      <c r="V6" s="34"/>
      <c r="W6" s="34"/>
      <c r="X6" s="34"/>
      <c r="Y6" s="34"/>
      <c r="Z6" s="33">
        <v>2025</v>
      </c>
      <c r="AA6" s="34"/>
      <c r="AB6" s="34"/>
      <c r="AC6" s="34"/>
      <c r="AD6" s="34"/>
      <c r="AE6" s="34"/>
      <c r="AF6" s="34"/>
      <c r="AG6" s="33">
        <v>2026</v>
      </c>
      <c r="AH6" s="34"/>
      <c r="AI6" s="34"/>
      <c r="AJ6" s="34"/>
      <c r="AK6" s="34"/>
      <c r="AL6" s="34"/>
      <c r="AM6" s="34"/>
      <c r="AN6" s="33">
        <v>2027</v>
      </c>
      <c r="AO6" s="34"/>
      <c r="AP6" s="34"/>
      <c r="AQ6" s="34"/>
      <c r="AR6" s="34"/>
      <c r="AS6" s="34"/>
      <c r="AT6" s="34"/>
      <c r="AU6" s="33" t="s">
        <v>9</v>
      </c>
      <c r="AV6" s="47" t="s">
        <v>10</v>
      </c>
      <c r="AW6" s="48" t="s">
        <v>11</v>
      </c>
      <c r="AX6" s="48" t="s">
        <v>12</v>
      </c>
      <c r="AY6" s="33" t="s">
        <v>13</v>
      </c>
    </row>
    <row r="7" spans="1:165" s="5" customFormat="1" ht="27" customHeight="1" x14ac:dyDescent="0.35">
      <c r="A7" s="33"/>
      <c r="B7" s="34"/>
      <c r="C7" s="34"/>
      <c r="D7" s="34"/>
      <c r="E7" s="33" t="s">
        <v>25</v>
      </c>
      <c r="F7" s="33"/>
      <c r="G7" s="33"/>
      <c r="H7" s="33"/>
      <c r="I7" s="33"/>
      <c r="J7" s="33"/>
      <c r="K7" s="34"/>
      <c r="L7" s="33" t="s">
        <v>25</v>
      </c>
      <c r="M7" s="33"/>
      <c r="N7" s="33"/>
      <c r="O7" s="33"/>
      <c r="P7" s="33"/>
      <c r="Q7" s="33"/>
      <c r="R7" s="34"/>
      <c r="S7" s="33" t="s">
        <v>25</v>
      </c>
      <c r="T7" s="33"/>
      <c r="U7" s="33"/>
      <c r="V7" s="33"/>
      <c r="W7" s="33"/>
      <c r="X7" s="33"/>
      <c r="Y7" s="34"/>
      <c r="Z7" s="33" t="s">
        <v>25</v>
      </c>
      <c r="AA7" s="33"/>
      <c r="AB7" s="33"/>
      <c r="AC7" s="33"/>
      <c r="AD7" s="33"/>
      <c r="AE7" s="33"/>
      <c r="AF7" s="34"/>
      <c r="AG7" s="33" t="s">
        <v>25</v>
      </c>
      <c r="AH7" s="33"/>
      <c r="AI7" s="33"/>
      <c r="AJ7" s="33"/>
      <c r="AK7" s="33"/>
      <c r="AL7" s="33"/>
      <c r="AM7" s="34"/>
      <c r="AN7" s="33" t="s">
        <v>25</v>
      </c>
      <c r="AO7" s="33"/>
      <c r="AP7" s="33"/>
      <c r="AQ7" s="33"/>
      <c r="AR7" s="33"/>
      <c r="AS7" s="33"/>
      <c r="AT7" s="34"/>
      <c r="AU7" s="33"/>
      <c r="AV7" s="47"/>
      <c r="AW7" s="48"/>
      <c r="AX7" s="48"/>
      <c r="AY7" s="33"/>
    </row>
    <row r="8" spans="1:165" s="5" customFormat="1" ht="165.75" customHeight="1" x14ac:dyDescent="0.35">
      <c r="A8" s="33"/>
      <c r="B8" s="34"/>
      <c r="C8" s="34"/>
      <c r="D8" s="34"/>
      <c r="E8" s="4" t="s">
        <v>14</v>
      </c>
      <c r="F8" s="4" t="s">
        <v>15</v>
      </c>
      <c r="G8" s="4" t="s">
        <v>16</v>
      </c>
      <c r="H8" s="4" t="s">
        <v>17</v>
      </c>
      <c r="I8" s="4" t="s">
        <v>18</v>
      </c>
      <c r="J8" s="4" t="s">
        <v>19</v>
      </c>
      <c r="K8" s="4" t="s">
        <v>20</v>
      </c>
      <c r="L8" s="4" t="s">
        <v>14</v>
      </c>
      <c r="M8" s="4" t="s">
        <v>15</v>
      </c>
      <c r="N8" s="4" t="s">
        <v>16</v>
      </c>
      <c r="O8" s="4" t="s">
        <v>17</v>
      </c>
      <c r="P8" s="4" t="s">
        <v>18</v>
      </c>
      <c r="Q8" s="4" t="s">
        <v>19</v>
      </c>
      <c r="R8" s="4" t="s">
        <v>21</v>
      </c>
      <c r="S8" s="4" t="s">
        <v>14</v>
      </c>
      <c r="T8" s="4" t="s">
        <v>15</v>
      </c>
      <c r="U8" s="4" t="s">
        <v>16</v>
      </c>
      <c r="V8" s="4" t="s">
        <v>17</v>
      </c>
      <c r="W8" s="4" t="s">
        <v>18</v>
      </c>
      <c r="X8" s="4" t="s">
        <v>19</v>
      </c>
      <c r="Y8" s="4" t="s">
        <v>21</v>
      </c>
      <c r="Z8" s="4" t="s">
        <v>14</v>
      </c>
      <c r="AA8" s="4" t="s">
        <v>15</v>
      </c>
      <c r="AB8" s="4" t="s">
        <v>16</v>
      </c>
      <c r="AC8" s="4" t="s">
        <v>17</v>
      </c>
      <c r="AD8" s="4" t="s">
        <v>18</v>
      </c>
      <c r="AE8" s="4" t="s">
        <v>19</v>
      </c>
      <c r="AF8" s="4" t="s">
        <v>21</v>
      </c>
      <c r="AG8" s="4" t="s">
        <v>14</v>
      </c>
      <c r="AH8" s="4" t="s">
        <v>15</v>
      </c>
      <c r="AI8" s="4" t="s">
        <v>16</v>
      </c>
      <c r="AJ8" s="4" t="s">
        <v>17</v>
      </c>
      <c r="AK8" s="4" t="s">
        <v>18</v>
      </c>
      <c r="AL8" s="4" t="s">
        <v>19</v>
      </c>
      <c r="AM8" s="4" t="s">
        <v>21</v>
      </c>
      <c r="AN8" s="4" t="s">
        <v>14</v>
      </c>
      <c r="AO8" s="4" t="s">
        <v>15</v>
      </c>
      <c r="AP8" s="4" t="s">
        <v>16</v>
      </c>
      <c r="AQ8" s="4" t="s">
        <v>17</v>
      </c>
      <c r="AR8" s="4" t="s">
        <v>18</v>
      </c>
      <c r="AS8" s="4" t="s">
        <v>19</v>
      </c>
      <c r="AT8" s="4" t="s">
        <v>21</v>
      </c>
      <c r="AU8" s="33"/>
      <c r="AV8" s="47"/>
      <c r="AW8" s="48"/>
      <c r="AX8" s="48"/>
      <c r="AY8" s="33"/>
    </row>
    <row r="9" spans="1:165" s="5" customFormat="1" ht="30.75" customHeight="1" x14ac:dyDescent="0.35">
      <c r="A9" s="38"/>
      <c r="B9" s="39"/>
      <c r="C9" s="39"/>
      <c r="D9" s="39"/>
      <c r="E9" s="7">
        <f>SUM(E10,E57,E83,E115,E124,E137,E152)</f>
        <v>0</v>
      </c>
      <c r="F9" s="7">
        <f>SUM(F10,F57,F83,F115,F124,F137,F152)</f>
        <v>0</v>
      </c>
      <c r="G9" s="7">
        <f>SUM(G10,G57,G83,G115,G124,G137,G152)</f>
        <v>0</v>
      </c>
      <c r="H9" s="7"/>
      <c r="I9" s="7">
        <f>SUM(I10,I57,I83,I115,I124,I137,I152)</f>
        <v>0</v>
      </c>
      <c r="J9" s="7"/>
      <c r="K9" s="7">
        <f>SUM(K10,K57,K83,K115,K124,K137,K152)</f>
        <v>0</v>
      </c>
      <c r="L9" s="7">
        <f>SUM(L10,L57,L83,L115,L124,L137,L152)</f>
        <v>0</v>
      </c>
      <c r="M9" s="7">
        <f>SUM(M10,M57,M83,M115,M124,M137,M152)</f>
        <v>0</v>
      </c>
      <c r="N9" s="7">
        <f>SUM(N10,N57,N83,N115,N124,N137,N152)</f>
        <v>0</v>
      </c>
      <c r="O9" s="7"/>
      <c r="P9" s="7">
        <f>SUM(P10,P57,P83,P115,P124,P137,P152)</f>
        <v>0</v>
      </c>
      <c r="Q9" s="7"/>
      <c r="R9" s="7">
        <f>SUM(R10,R57,R83,R115,R124,R137,R152)</f>
        <v>0</v>
      </c>
      <c r="S9" s="7">
        <f>SUM(S10,S57,S83,S115,S124,S137,S152)</f>
        <v>0</v>
      </c>
      <c r="T9" s="7">
        <f>SUM(T10,T57,T83,T115,T124,T137,T152)</f>
        <v>0</v>
      </c>
      <c r="U9" s="7">
        <f>SUM(U10,U57,U83,U115,U124,U137,U152)</f>
        <v>0</v>
      </c>
      <c r="V9" s="7"/>
      <c r="W9" s="7">
        <f>SUM(W10,W57,W83,W115,W124,W137,W152)</f>
        <v>0</v>
      </c>
      <c r="X9" s="7"/>
      <c r="Y9" s="7">
        <f>SUM(Y10,Y57,Y83,Y115,Y124,Y137,Y152)</f>
        <v>0</v>
      </c>
      <c r="Z9" s="7">
        <f>SUM(Z10,Z57,Z83,Z115,Z124,Z137,Z152)</f>
        <v>0</v>
      </c>
      <c r="AA9" s="7">
        <f>SUM(AA10,AA57,AA83,AA115,AA124,AA137,AA152)</f>
        <v>0</v>
      </c>
      <c r="AB9" s="7">
        <f>SUM(AB10,AB57,AB83,AB115,AB124,AB137,AB152)</f>
        <v>0</v>
      </c>
      <c r="AC9" s="7"/>
      <c r="AD9" s="7">
        <f>SUM(AD10,AD57,AD83,AD115,AD124,AD137,AD152)</f>
        <v>0</v>
      </c>
      <c r="AE9" s="7"/>
      <c r="AF9" s="7">
        <f>SUM(AF10,AF57,AF83,AF115,AF124,AF137,AF152)</f>
        <v>0</v>
      </c>
      <c r="AG9" s="7">
        <f>SUM(AG10,AG57,AG83,AG115,AG124,AG137,AG152)</f>
        <v>0</v>
      </c>
      <c r="AH9" s="7">
        <f>SUM(AH10,AH57,AH83,AH115,AH124,AH137,AH152)</f>
        <v>0</v>
      </c>
      <c r="AI9" s="7">
        <f>SUM(AI10,AI57,AI83,AI115,AI124,AI137,AI152)</f>
        <v>0</v>
      </c>
      <c r="AJ9" s="7"/>
      <c r="AK9" s="7">
        <f t="shared" ref="AK9:AP9" si="0">SUM(AK10,AK57,AK83,AK115,AK124,AK137,AK152)</f>
        <v>0</v>
      </c>
      <c r="AL9" s="7">
        <f t="shared" si="0"/>
        <v>0</v>
      </c>
      <c r="AM9" s="7">
        <f>SUM(AM10,AM57,AM83,AM115,AM124,AM137,AM152)</f>
        <v>0</v>
      </c>
      <c r="AN9" s="7">
        <f t="shared" si="0"/>
        <v>0</v>
      </c>
      <c r="AO9" s="7">
        <f t="shared" si="0"/>
        <v>0</v>
      </c>
      <c r="AP9" s="7">
        <f t="shared" si="0"/>
        <v>0</v>
      </c>
      <c r="AQ9" s="7"/>
      <c r="AR9" s="7">
        <f>SUM(AR10,AR57,AR83,AR115,AR124,AR137,AR152)</f>
        <v>0</v>
      </c>
      <c r="AS9" s="7"/>
      <c r="AT9" s="7">
        <f>SUM(AT10,AT57,AT83,AT115,AT124,AT137,AT152)</f>
        <v>0</v>
      </c>
      <c r="AU9" s="7">
        <f>SUM(AU10,AU57,AU83,AU115,AU124,AU137,AU152)</f>
        <v>0</v>
      </c>
      <c r="AV9" s="8"/>
      <c r="AW9" s="8"/>
      <c r="AX9" s="9"/>
      <c r="AY9" s="6"/>
    </row>
    <row r="10" spans="1:165" s="13" customFormat="1" ht="56.25" customHeight="1" x14ac:dyDescent="0.4">
      <c r="A10" s="40" t="s">
        <v>22</v>
      </c>
      <c r="B10" s="41"/>
      <c r="C10" s="41"/>
      <c r="D10" s="41"/>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1"/>
      <c r="AW10" s="11"/>
      <c r="AX10" s="11"/>
      <c r="AY10" s="11"/>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row>
    <row r="11" spans="1:165" s="14" customFormat="1" ht="31.5" customHeight="1" x14ac:dyDescent="0.4">
      <c r="A11" s="42" t="s">
        <v>23</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row>
    <row r="12" spans="1:165" s="5" customFormat="1" ht="409.5" customHeight="1" x14ac:dyDescent="0.35">
      <c r="A12" s="15" t="s">
        <v>0</v>
      </c>
      <c r="B12" s="16" t="s">
        <v>24</v>
      </c>
      <c r="C12" s="17" t="s">
        <v>1</v>
      </c>
      <c r="D12" s="18"/>
      <c r="E12" s="19">
        <v>74847</v>
      </c>
      <c r="F12" s="20">
        <v>140800</v>
      </c>
      <c r="G12" s="21"/>
      <c r="H12" s="21"/>
      <c r="I12" s="21"/>
      <c r="J12" s="18"/>
      <c r="K12" s="22">
        <f t="shared" ref="K12" si="1">E12+F12+G12+I12</f>
        <v>215647</v>
      </c>
      <c r="L12" s="23">
        <v>939408.00999999989</v>
      </c>
      <c r="M12" s="24">
        <v>563200</v>
      </c>
      <c r="N12" s="18"/>
      <c r="O12" s="18"/>
      <c r="P12" s="18"/>
      <c r="Q12" s="18"/>
      <c r="R12" s="22">
        <f>L12+M12+N12+P12</f>
        <v>1502608.0099999998</v>
      </c>
      <c r="S12" s="18"/>
      <c r="T12" s="18"/>
      <c r="U12" s="18"/>
      <c r="V12" s="18"/>
      <c r="W12" s="18"/>
      <c r="X12" s="18"/>
      <c r="Y12" s="22">
        <f t="shared" ref="Y12" si="2">S12+T12+U12+W12</f>
        <v>0</v>
      </c>
      <c r="Z12" s="18"/>
      <c r="AA12" s="18"/>
      <c r="AB12" s="18"/>
      <c r="AC12" s="18"/>
      <c r="AD12" s="18"/>
      <c r="AE12" s="18"/>
      <c r="AF12" s="22">
        <f t="shared" ref="AF12" si="3">Z12+AA12+AB12+AD12</f>
        <v>0</v>
      </c>
      <c r="AG12" s="18"/>
      <c r="AH12" s="18"/>
      <c r="AI12" s="18"/>
      <c r="AJ12" s="18"/>
      <c r="AK12" s="18"/>
      <c r="AL12" s="18"/>
      <c r="AM12" s="22">
        <f t="shared" ref="AM12" si="4">AG12+AH12+AI12+AK12</f>
        <v>0</v>
      </c>
      <c r="AN12" s="18"/>
      <c r="AO12" s="18"/>
      <c r="AP12" s="18"/>
      <c r="AQ12" s="18"/>
      <c r="AR12" s="18"/>
      <c r="AS12" s="18"/>
      <c r="AT12" s="22">
        <f t="shared" ref="AT12" si="5">AN12+AO12+AP12+AR12</f>
        <v>0</v>
      </c>
      <c r="AU12" s="25">
        <f>AT12+AM12+AF12+Y12+R12+K12</f>
        <v>1718255.0099999998</v>
      </c>
      <c r="AV12" s="26" t="s">
        <v>26</v>
      </c>
      <c r="AW12" s="18">
        <v>2022</v>
      </c>
      <c r="AX12" s="18">
        <v>2023</v>
      </c>
      <c r="AY12" s="27" t="s">
        <v>2</v>
      </c>
    </row>
    <row r="15" spans="1:165" x14ac:dyDescent="0.35">
      <c r="E15" s="28"/>
    </row>
    <row r="16" spans="1:165" x14ac:dyDescent="0.35">
      <c r="F16" s="29"/>
      <c r="G16" s="29"/>
    </row>
    <row r="17" spans="5:47" x14ac:dyDescent="0.35">
      <c r="H17" s="28"/>
      <c r="L17" s="29"/>
    </row>
    <row r="18" spans="5:47" x14ac:dyDescent="0.35">
      <c r="F18" s="30"/>
      <c r="G18" s="30"/>
      <c r="H18" s="28"/>
      <c r="L18" s="28"/>
      <c r="AU18" s="32"/>
    </row>
    <row r="19" spans="5:47" x14ac:dyDescent="0.35">
      <c r="E19" s="30"/>
      <c r="L19" s="32"/>
    </row>
    <row r="20" spans="5:47" x14ac:dyDescent="0.35">
      <c r="K20" s="32"/>
    </row>
    <row r="23" spans="5:47" x14ac:dyDescent="0.35">
      <c r="E23" s="31"/>
    </row>
  </sheetData>
  <mergeCells count="27">
    <mergeCell ref="A9:D9"/>
    <mergeCell ref="A10:D10"/>
    <mergeCell ref="A11:AY11"/>
    <mergeCell ref="AV1:AY3"/>
    <mergeCell ref="AV6:AV8"/>
    <mergeCell ref="AW6:AW8"/>
    <mergeCell ref="AX6:AX8"/>
    <mergeCell ref="AY6:AY8"/>
    <mergeCell ref="E7:K7"/>
    <mergeCell ref="L7:R7"/>
    <mergeCell ref="S7:Y7"/>
    <mergeCell ref="Z7:AF7"/>
    <mergeCell ref="AG7:AM7"/>
    <mergeCell ref="AN7:AT7"/>
    <mergeCell ref="L6:R6"/>
    <mergeCell ref="S6:Y6"/>
    <mergeCell ref="Z6:AF6"/>
    <mergeCell ref="AG6:AM6"/>
    <mergeCell ref="AN6:AT6"/>
    <mergeCell ref="AU6:AU8"/>
    <mergeCell ref="A4:AY4"/>
    <mergeCell ref="A5:AY5"/>
    <mergeCell ref="A6:A8"/>
    <mergeCell ref="B6:B8"/>
    <mergeCell ref="C6:C8"/>
    <mergeCell ref="D6:D8"/>
    <mergeCell ref="E6:K6"/>
  </mergeCells>
  <pageMargins left="0.25" right="0.25" top="0.75" bottom="0.75" header="0.3" footer="0.3"/>
  <pageSetup paperSize="8" scale="2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Arita Bauska</cp:lastModifiedBy>
  <cp:lastPrinted>2022-12-06T15:50:47Z</cp:lastPrinted>
  <dcterms:created xsi:type="dcterms:W3CDTF">2022-12-06T09:07:20Z</dcterms:created>
  <dcterms:modified xsi:type="dcterms:W3CDTF">2022-12-13T07:58:17Z</dcterms:modified>
</cp:coreProperties>
</file>