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Desktop\2024_2025\"/>
    </mc:Choice>
  </mc:AlternateContent>
  <xr:revisionPtr revIDLastSave="0" documentId="13_ncr:1_{12F8369A-1997-45FC-AFB0-0ED61515AA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tAIYW2SCeP4pNkX0YnVBUhJjL3zGbgQqDZMiJOq0fk="/>
    </ext>
  </extLst>
</workbook>
</file>

<file path=xl/calcChain.xml><?xml version="1.0" encoding="utf-8"?>
<calcChain xmlns="http://schemas.openxmlformats.org/spreadsheetml/2006/main">
  <c r="T24" i="1" l="1"/>
  <c r="U24" i="1" s="1"/>
  <c r="K33" i="1"/>
  <c r="J33" i="1"/>
  <c r="I33" i="1"/>
  <c r="H33" i="1"/>
  <c r="G33" i="1"/>
  <c r="F33" i="1"/>
  <c r="E33" i="1"/>
  <c r="D33" i="1"/>
  <c r="C33" i="1"/>
  <c r="M32" i="1"/>
  <c r="L31" i="1"/>
  <c r="M31" i="1" s="1"/>
  <c r="L30" i="1"/>
  <c r="L29" i="1"/>
  <c r="B29" i="1"/>
  <c r="B33" i="1" s="1"/>
  <c r="S24" i="1"/>
  <c r="P24" i="1"/>
  <c r="O24" i="1"/>
  <c r="N24" i="1"/>
  <c r="L24" i="1"/>
  <c r="K24" i="1"/>
  <c r="J24" i="1"/>
  <c r="H24" i="1"/>
  <c r="G24" i="1"/>
  <c r="F24" i="1"/>
  <c r="D24" i="1"/>
  <c r="C24" i="1"/>
  <c r="B24" i="1"/>
  <c r="Z23" i="1"/>
  <c r="Q23" i="1"/>
  <c r="M23" i="1"/>
  <c r="I23" i="1"/>
  <c r="E23" i="1"/>
  <c r="X22" i="1"/>
  <c r="Z22" i="1" s="1"/>
  <c r="Q22" i="1"/>
  <c r="M22" i="1"/>
  <c r="I22" i="1"/>
  <c r="E22" i="1"/>
  <c r="X21" i="1"/>
  <c r="Z21" i="1" s="1"/>
  <c r="Q21" i="1"/>
  <c r="M21" i="1"/>
  <c r="I21" i="1"/>
  <c r="E21" i="1"/>
  <c r="X20" i="1"/>
  <c r="Z20" i="1" s="1"/>
  <c r="Q20" i="1"/>
  <c r="M20" i="1"/>
  <c r="I20" i="1"/>
  <c r="E20" i="1"/>
  <c r="X19" i="1"/>
  <c r="Z19" i="1" s="1"/>
  <c r="Q19" i="1"/>
  <c r="M19" i="1"/>
  <c r="I19" i="1"/>
  <c r="E19" i="1"/>
  <c r="X18" i="1"/>
  <c r="Z18" i="1" s="1"/>
  <c r="Q18" i="1"/>
  <c r="M18" i="1"/>
  <c r="I18" i="1"/>
  <c r="E18" i="1"/>
  <c r="X17" i="1"/>
  <c r="Z17" i="1" s="1"/>
  <c r="Q17" i="1"/>
  <c r="M17" i="1"/>
  <c r="I17" i="1"/>
  <c r="E17" i="1"/>
  <c r="X16" i="1"/>
  <c r="Z16" i="1" s="1"/>
  <c r="Q16" i="1"/>
  <c r="M16" i="1"/>
  <c r="I16" i="1"/>
  <c r="E16" i="1"/>
  <c r="X15" i="1"/>
  <c r="Z15" i="1" s="1"/>
  <c r="Q15" i="1"/>
  <c r="M15" i="1"/>
  <c r="I15" i="1"/>
  <c r="E15" i="1"/>
  <c r="X14" i="1"/>
  <c r="Z14" i="1" s="1"/>
  <c r="Q14" i="1"/>
  <c r="M14" i="1"/>
  <c r="I14" i="1"/>
  <c r="E14" i="1"/>
  <c r="X13" i="1"/>
  <c r="Z13" i="1" s="1"/>
  <c r="Q13" i="1"/>
  <c r="M13" i="1"/>
  <c r="I13" i="1"/>
  <c r="E13" i="1"/>
  <c r="X12" i="1"/>
  <c r="Z12" i="1" s="1"/>
  <c r="Q12" i="1"/>
  <c r="M12" i="1"/>
  <c r="I12" i="1"/>
  <c r="E12" i="1"/>
  <c r="X11" i="1"/>
  <c r="Z11" i="1" s="1"/>
  <c r="Q11" i="1"/>
  <c r="M11" i="1"/>
  <c r="I11" i="1"/>
  <c r="E11" i="1"/>
  <c r="X10" i="1"/>
  <c r="Z10" i="1" s="1"/>
  <c r="Q10" i="1"/>
  <c r="M10" i="1"/>
  <c r="I10" i="1"/>
  <c r="E10" i="1"/>
  <c r="X9" i="1"/>
  <c r="Z9" i="1" s="1"/>
  <c r="Q9" i="1"/>
  <c r="M9" i="1"/>
  <c r="I9" i="1"/>
  <c r="E9" i="1"/>
  <c r="X8" i="1"/>
  <c r="Z8" i="1" s="1"/>
  <c r="Q8" i="1"/>
  <c r="M8" i="1"/>
  <c r="I8" i="1"/>
  <c r="E8" i="1"/>
  <c r="X7" i="1"/>
  <c r="Z7" i="1" s="1"/>
  <c r="Q7" i="1"/>
  <c r="M7" i="1"/>
  <c r="I7" i="1"/>
  <c r="E7" i="1"/>
  <c r="X6" i="1"/>
  <c r="Z6" i="1" s="1"/>
  <c r="Q6" i="1"/>
  <c r="M6" i="1"/>
  <c r="I6" i="1"/>
  <c r="E6" i="1"/>
  <c r="X5" i="1"/>
  <c r="Z5" i="1" s="1"/>
  <c r="Q5" i="1"/>
  <c r="M5" i="1"/>
  <c r="I5" i="1"/>
  <c r="E5" i="1"/>
  <c r="R23" i="1" l="1"/>
  <c r="U23" i="1" s="1"/>
  <c r="R12" i="1"/>
  <c r="U12" i="1" s="1"/>
  <c r="R20" i="1"/>
  <c r="U20" i="1" s="1"/>
  <c r="M29" i="1"/>
  <c r="R19" i="1"/>
  <c r="U19" i="1" s="1"/>
  <c r="R16" i="1"/>
  <c r="U16" i="1" s="1"/>
  <c r="R21" i="1"/>
  <c r="U21" i="1" s="1"/>
  <c r="R8" i="1"/>
  <c r="U8" i="1" s="1"/>
  <c r="R5" i="1"/>
  <c r="R7" i="1"/>
  <c r="U7" i="1" s="1"/>
  <c r="R15" i="1"/>
  <c r="U15" i="1" s="1"/>
  <c r="L33" i="1"/>
  <c r="R9" i="1"/>
  <c r="U9" i="1" s="1"/>
  <c r="R17" i="1"/>
  <c r="U17" i="1" s="1"/>
  <c r="R6" i="1"/>
  <c r="U6" i="1" s="1"/>
  <c r="R14" i="1"/>
  <c r="U14" i="1" s="1"/>
  <c r="R22" i="1"/>
  <c r="U22" i="1" s="1"/>
  <c r="R11" i="1"/>
  <c r="U11" i="1" s="1"/>
  <c r="R13" i="1"/>
  <c r="U13" i="1" s="1"/>
  <c r="R10" i="1"/>
  <c r="U10" i="1" s="1"/>
  <c r="R18" i="1"/>
  <c r="U18" i="1" s="1"/>
  <c r="U5" i="1"/>
  <c r="Z24" i="1"/>
  <c r="M30" i="1"/>
  <c r="M33" i="1" s="1"/>
  <c r="X24" i="1"/>
  <c r="R24" i="1" l="1"/>
</calcChain>
</file>

<file path=xl/sharedStrings.xml><?xml version="1.0" encoding="utf-8"?>
<sst xmlns="http://schemas.openxmlformats.org/spreadsheetml/2006/main" count="66" uniqueCount="63">
  <si>
    <t>Uz 01.09.2923.</t>
  </si>
  <si>
    <t>Izglītības iestāde</t>
  </si>
  <si>
    <t>1. kl.</t>
  </si>
  <si>
    <t>2. kl.</t>
  </si>
  <si>
    <t>3. kl.</t>
  </si>
  <si>
    <t>Kopā 1.-3.kl.</t>
  </si>
  <si>
    <t>4. kl.</t>
  </si>
  <si>
    <t>5. kl.</t>
  </si>
  <si>
    <t>6. kl.</t>
  </si>
  <si>
    <t>Kopā 4. -6.kl.</t>
  </si>
  <si>
    <t>7. kl.</t>
  </si>
  <si>
    <t>8. kl.</t>
  </si>
  <si>
    <t>9. kl.</t>
  </si>
  <si>
    <t>Kopā 7. -9.kl.</t>
  </si>
  <si>
    <t>10. kl.</t>
  </si>
  <si>
    <t>11. kl</t>
  </si>
  <si>
    <t>12. kl.</t>
  </si>
  <si>
    <t>Kopā 10. -12.kl.</t>
  </si>
  <si>
    <t>Kopā
1.-12.kl.</t>
  </si>
  <si>
    <t>Pirmsskolas grupās</t>
  </si>
  <si>
    <t xml:space="preserve">Profesionālajās programmās </t>
  </si>
  <si>
    <t>KOPĀ</t>
  </si>
  <si>
    <t>Pirmsskolā</t>
  </si>
  <si>
    <t>Kopā ar PII</t>
  </si>
  <si>
    <t>Profesionālajās programmās</t>
  </si>
  <si>
    <t>Birzgales pamatskola</t>
  </si>
  <si>
    <t>Edgara Kauliņa Lielvārdes vidusskola</t>
  </si>
  <si>
    <t>Ikšķiles vidusskola</t>
  </si>
  <si>
    <t>Jaunogres pamatskola</t>
  </si>
  <si>
    <t>Jumpravas pamatskola</t>
  </si>
  <si>
    <t>Ķeguma vidusskola</t>
  </si>
  <si>
    <t>Ķeipenes pamatskola</t>
  </si>
  <si>
    <t>Lēdmanes pamatskola</t>
  </si>
  <si>
    <t>Lielvārdes pamatskola</t>
  </si>
  <si>
    <t>Madlienas vidusskola</t>
  </si>
  <si>
    <t>Ogres Kalna pamatskola</t>
  </si>
  <si>
    <t>Ogres Centra pamatskola</t>
  </si>
  <si>
    <t>Ogres Valsts ģimnāzija</t>
  </si>
  <si>
    <t>Ogresgala pamatskola</t>
  </si>
  <si>
    <t>Suntažu pamatskola</t>
  </si>
  <si>
    <t>Taurupes pamatskola</t>
  </si>
  <si>
    <t>Tīnūžu sākumskola</t>
  </si>
  <si>
    <t>Valdemāra pamatskola</t>
  </si>
  <si>
    <t>Kopā novadā</t>
  </si>
  <si>
    <t>Privātās izglītības iestādes</t>
  </si>
  <si>
    <t>Iestādes nosaukums</t>
  </si>
  <si>
    <t>Pirmsskolas izglītojamie</t>
  </si>
  <si>
    <t>1. klase</t>
  </si>
  <si>
    <t>2. klase</t>
  </si>
  <si>
    <t>3. klase</t>
  </si>
  <si>
    <t>4. klase</t>
  </si>
  <si>
    <t>5. klase</t>
  </si>
  <si>
    <t>6. klase</t>
  </si>
  <si>
    <t>7. klase</t>
  </si>
  <si>
    <t>8. klase</t>
  </si>
  <si>
    <t>9. klase</t>
  </si>
  <si>
    <t>Izglītojamie 
1.-9.KLASE</t>
  </si>
  <si>
    <t>Izglītojamie kopā</t>
  </si>
  <si>
    <t>Pamatskola "Ikšķiles Brīvā skola"</t>
  </si>
  <si>
    <t>Pamatskola "Ogres Baltā Valdorfskola"</t>
  </si>
  <si>
    <t>Privātā pirmsskolas izglītības iestāde "Mikausis"</t>
  </si>
  <si>
    <t>Privātā sākumskola "Ķiparu nams"</t>
  </si>
  <si>
    <t>Izglītojamo skaits Ogres novada izglītības iestādēs uz 01 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</si>
</sst>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5E0B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1" fillId="0" borderId="5" xfId="0" applyFont="1" applyBorder="1"/>
    <xf numFmtId="0" fontId="5" fillId="0" borderId="10" xfId="0" applyFont="1" applyBorder="1" applyAlignment="1">
      <alignment wrapText="1"/>
    </xf>
    <xf numFmtId="0" fontId="2" fillId="5" borderId="5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9" fillId="0" borderId="7" xfId="0" applyFont="1" applyBorder="1" applyAlignment="1">
      <alignment horizontal="center"/>
    </xf>
    <xf numFmtId="0" fontId="10" fillId="5" borderId="10" xfId="0" applyFont="1" applyFill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/>
    <xf numFmtId="0" fontId="1" fillId="6" borderId="0" xfId="0" applyFont="1" applyFill="1" applyAlignment="1">
      <alignment wrapText="1"/>
    </xf>
    <xf numFmtId="0" fontId="1" fillId="7" borderId="1" xfId="0" applyFont="1" applyFill="1" applyBorder="1"/>
    <xf numFmtId="0" fontId="2" fillId="6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/>
    <xf numFmtId="0" fontId="1" fillId="6" borderId="0" xfId="0" applyFont="1" applyFill="1" applyAlignment="1">
      <alignment vertical="center" wrapText="1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workbookViewId="0">
      <selection activeCell="T27" sqref="T27"/>
    </sheetView>
  </sheetViews>
  <sheetFormatPr defaultColWidth="14.42578125" defaultRowHeight="15" customHeight="1" x14ac:dyDescent="0.25"/>
  <cols>
    <col min="1" max="1" width="29.7109375" customWidth="1"/>
    <col min="2" max="2" width="14.5703125" customWidth="1"/>
    <col min="3" max="4" width="8.7109375" customWidth="1"/>
    <col min="5" max="5" width="14" customWidth="1"/>
    <col min="6" max="8" width="8.7109375" customWidth="1"/>
    <col min="9" max="9" width="14" customWidth="1"/>
    <col min="10" max="11" width="8.7109375" customWidth="1"/>
    <col min="12" max="12" width="13.140625" customWidth="1"/>
    <col min="13" max="13" width="14" customWidth="1"/>
    <col min="14" max="14" width="11.7109375" customWidth="1"/>
    <col min="15" max="16" width="8.7109375" customWidth="1"/>
    <col min="17" max="17" width="16.28515625" customWidth="1"/>
    <col min="18" max="18" width="14.5703125" customWidth="1"/>
    <col min="19" max="19" width="12.7109375" customWidth="1"/>
    <col min="20" max="20" width="8.7109375" style="45" customWidth="1"/>
    <col min="21" max="21" width="8.7109375" customWidth="1"/>
    <col min="22" max="26" width="8.7109375" hidden="1" customWidth="1"/>
  </cols>
  <sheetData>
    <row r="1" spans="1:26" ht="28.5" customHeight="1" x14ac:dyDescent="0.3">
      <c r="A1" s="49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1"/>
    </row>
    <row r="2" spans="1:26" s="38" customFormat="1" ht="28.5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39"/>
      <c r="S2" s="39"/>
      <c r="T2" s="46"/>
      <c r="U2" s="40"/>
    </row>
    <row r="3" spans="1:26" s="38" customFormat="1" x14ac:dyDescent="0.25">
      <c r="A3" s="41"/>
      <c r="B3" s="41"/>
      <c r="C3" s="41"/>
      <c r="D3" s="41"/>
      <c r="E3" s="42"/>
      <c r="F3" s="41"/>
      <c r="G3" s="41"/>
      <c r="H3" s="41"/>
      <c r="I3" s="42"/>
      <c r="J3" s="41"/>
      <c r="K3" s="41"/>
      <c r="L3" s="41"/>
      <c r="M3" s="42"/>
      <c r="N3" s="41"/>
      <c r="O3" s="41"/>
      <c r="P3" s="41"/>
      <c r="Q3" s="42"/>
      <c r="R3" s="43"/>
      <c r="S3" s="42"/>
      <c r="T3" s="42"/>
      <c r="U3" s="44"/>
      <c r="V3" s="53" t="s">
        <v>0</v>
      </c>
      <c r="W3" s="52"/>
      <c r="X3" s="52"/>
      <c r="Y3" s="52"/>
      <c r="Z3" s="52"/>
    </row>
    <row r="4" spans="1:26" s="37" customFormat="1" ht="60" x14ac:dyDescent="0.25">
      <c r="A4" s="30" t="s">
        <v>1</v>
      </c>
      <c r="B4" s="31" t="s">
        <v>2</v>
      </c>
      <c r="C4" s="31" t="s">
        <v>3</v>
      </c>
      <c r="D4" s="31" t="s">
        <v>4</v>
      </c>
      <c r="E4" s="32" t="s">
        <v>5</v>
      </c>
      <c r="F4" s="31" t="s">
        <v>6</v>
      </c>
      <c r="G4" s="31" t="s">
        <v>7</v>
      </c>
      <c r="H4" s="31" t="s">
        <v>8</v>
      </c>
      <c r="I4" s="32" t="s">
        <v>9</v>
      </c>
      <c r="J4" s="31" t="s">
        <v>10</v>
      </c>
      <c r="K4" s="31" t="s">
        <v>11</v>
      </c>
      <c r="L4" s="31" t="s">
        <v>12</v>
      </c>
      <c r="M4" s="32" t="s">
        <v>13</v>
      </c>
      <c r="N4" s="31" t="s">
        <v>14</v>
      </c>
      <c r="O4" s="31" t="s">
        <v>15</v>
      </c>
      <c r="P4" s="31" t="s">
        <v>16</v>
      </c>
      <c r="Q4" s="32" t="s">
        <v>17</v>
      </c>
      <c r="R4" s="33" t="s">
        <v>18</v>
      </c>
      <c r="S4" s="32" t="s">
        <v>19</v>
      </c>
      <c r="T4" s="32" t="s">
        <v>20</v>
      </c>
      <c r="U4" s="34" t="s">
        <v>21</v>
      </c>
      <c r="V4" s="35" t="s">
        <v>18</v>
      </c>
      <c r="W4" s="35" t="s">
        <v>22</v>
      </c>
      <c r="X4" s="36" t="s">
        <v>23</v>
      </c>
      <c r="Y4" s="35" t="s">
        <v>24</v>
      </c>
      <c r="Z4" s="35" t="s">
        <v>21</v>
      </c>
    </row>
    <row r="5" spans="1:26" x14ac:dyDescent="0.25">
      <c r="A5" s="3" t="s">
        <v>25</v>
      </c>
      <c r="B5" s="4">
        <v>13</v>
      </c>
      <c r="C5" s="4">
        <v>13</v>
      </c>
      <c r="D5" s="4">
        <v>11</v>
      </c>
      <c r="E5" s="5">
        <f t="shared" ref="E5:E23" si="0">SUM(B5:D5)</f>
        <v>37</v>
      </c>
      <c r="F5" s="4">
        <v>14</v>
      </c>
      <c r="G5" s="4">
        <v>13</v>
      </c>
      <c r="H5" s="4">
        <v>9</v>
      </c>
      <c r="I5" s="5">
        <f t="shared" ref="I5:I23" si="1">SUM(F5:H5)</f>
        <v>36</v>
      </c>
      <c r="J5" s="4">
        <v>11</v>
      </c>
      <c r="K5" s="4">
        <v>11</v>
      </c>
      <c r="L5" s="4">
        <v>12</v>
      </c>
      <c r="M5" s="5">
        <f t="shared" ref="M5:M23" si="2">SUM(J5:L5)</f>
        <v>34</v>
      </c>
      <c r="N5" s="4">
        <v>0</v>
      </c>
      <c r="O5" s="4">
        <v>0</v>
      </c>
      <c r="P5" s="4">
        <v>0</v>
      </c>
      <c r="Q5" s="5">
        <f t="shared" ref="Q5:Q23" si="3">SUM(N5:P5)</f>
        <v>0</v>
      </c>
      <c r="R5" s="6">
        <f t="shared" ref="R5:R23" si="4">E5+I5+M5+Q5</f>
        <v>107</v>
      </c>
      <c r="S5" s="5">
        <v>0</v>
      </c>
      <c r="T5" s="47">
        <v>0</v>
      </c>
      <c r="U5" s="7">
        <f t="shared" ref="U5:U22" si="5">SUM(R5:T5)</f>
        <v>107</v>
      </c>
      <c r="V5" s="2">
        <v>103</v>
      </c>
      <c r="W5" s="2">
        <v>0</v>
      </c>
      <c r="X5" s="2">
        <f t="shared" ref="X5:X22" si="6">V5+W5</f>
        <v>103</v>
      </c>
      <c r="Y5" s="8"/>
      <c r="Z5" s="2">
        <f t="shared" ref="Z5:Z23" si="7">X5+Y5</f>
        <v>103</v>
      </c>
    </row>
    <row r="6" spans="1:26" ht="26.25" x14ac:dyDescent="0.25">
      <c r="A6" s="9" t="s">
        <v>26</v>
      </c>
      <c r="B6" s="10">
        <v>69</v>
      </c>
      <c r="C6" s="10">
        <v>32</v>
      </c>
      <c r="D6" s="10">
        <v>53</v>
      </c>
      <c r="E6" s="5">
        <f t="shared" si="0"/>
        <v>154</v>
      </c>
      <c r="F6" s="10">
        <v>37</v>
      </c>
      <c r="G6" s="10">
        <v>41</v>
      </c>
      <c r="H6" s="10">
        <v>41</v>
      </c>
      <c r="I6" s="5">
        <f t="shared" si="1"/>
        <v>119</v>
      </c>
      <c r="J6" s="10">
        <v>40</v>
      </c>
      <c r="K6" s="10">
        <v>45</v>
      </c>
      <c r="L6" s="10">
        <v>51</v>
      </c>
      <c r="M6" s="5">
        <f t="shared" si="2"/>
        <v>136</v>
      </c>
      <c r="N6" s="10">
        <v>55</v>
      </c>
      <c r="O6" s="10">
        <v>30</v>
      </c>
      <c r="P6" s="10">
        <v>37</v>
      </c>
      <c r="Q6" s="5">
        <f t="shared" si="3"/>
        <v>122</v>
      </c>
      <c r="R6" s="6">
        <f t="shared" si="4"/>
        <v>531</v>
      </c>
      <c r="S6" s="5">
        <v>0</v>
      </c>
      <c r="T6" s="47">
        <v>0</v>
      </c>
      <c r="U6" s="7">
        <f t="shared" si="5"/>
        <v>531</v>
      </c>
      <c r="V6" s="2">
        <v>491</v>
      </c>
      <c r="W6" s="2">
        <v>0</v>
      </c>
      <c r="X6" s="2">
        <f t="shared" si="6"/>
        <v>491</v>
      </c>
      <c r="Y6" s="8"/>
      <c r="Z6" s="2">
        <f t="shared" si="7"/>
        <v>491</v>
      </c>
    </row>
    <row r="7" spans="1:26" x14ac:dyDescent="0.25">
      <c r="A7" s="9" t="s">
        <v>27</v>
      </c>
      <c r="B7" s="10">
        <v>135</v>
      </c>
      <c r="C7" s="10">
        <v>154</v>
      </c>
      <c r="D7" s="10">
        <v>134</v>
      </c>
      <c r="E7" s="5">
        <f t="shared" si="0"/>
        <v>423</v>
      </c>
      <c r="F7" s="10">
        <v>149</v>
      </c>
      <c r="G7" s="10">
        <v>137</v>
      </c>
      <c r="H7" s="10">
        <v>118</v>
      </c>
      <c r="I7" s="5">
        <f t="shared" si="1"/>
        <v>404</v>
      </c>
      <c r="J7" s="2">
        <v>125</v>
      </c>
      <c r="K7" s="10">
        <v>100</v>
      </c>
      <c r="L7" s="10">
        <v>114</v>
      </c>
      <c r="M7" s="5">
        <f t="shared" si="2"/>
        <v>339</v>
      </c>
      <c r="N7" s="10">
        <v>68</v>
      </c>
      <c r="O7" s="10">
        <v>19</v>
      </c>
      <c r="P7" s="10">
        <v>15</v>
      </c>
      <c r="Q7" s="5">
        <f t="shared" si="3"/>
        <v>102</v>
      </c>
      <c r="R7" s="6">
        <f t="shared" si="4"/>
        <v>1268</v>
      </c>
      <c r="S7" s="5">
        <v>0</v>
      </c>
      <c r="T7" s="47">
        <v>0</v>
      </c>
      <c r="U7" s="7">
        <f t="shared" si="5"/>
        <v>1268</v>
      </c>
      <c r="V7" s="2">
        <v>1207</v>
      </c>
      <c r="W7" s="2">
        <v>0</v>
      </c>
      <c r="X7" s="2">
        <f t="shared" si="6"/>
        <v>1207</v>
      </c>
      <c r="Y7" s="8"/>
      <c r="Z7" s="2">
        <f t="shared" si="7"/>
        <v>1207</v>
      </c>
    </row>
    <row r="8" spans="1:26" x14ac:dyDescent="0.25">
      <c r="A8" s="9" t="s">
        <v>28</v>
      </c>
      <c r="B8" s="10">
        <v>33</v>
      </c>
      <c r="C8" s="10">
        <v>45</v>
      </c>
      <c r="D8" s="10">
        <v>42</v>
      </c>
      <c r="E8" s="5">
        <f t="shared" si="0"/>
        <v>120</v>
      </c>
      <c r="F8" s="10">
        <v>56</v>
      </c>
      <c r="G8" s="10">
        <v>44</v>
      </c>
      <c r="H8" s="10">
        <v>46</v>
      </c>
      <c r="I8" s="5">
        <f t="shared" si="1"/>
        <v>146</v>
      </c>
      <c r="J8" s="10">
        <v>43</v>
      </c>
      <c r="K8" s="10">
        <v>41</v>
      </c>
      <c r="L8" s="10">
        <v>57</v>
      </c>
      <c r="M8" s="5">
        <f t="shared" si="2"/>
        <v>141</v>
      </c>
      <c r="N8" s="10">
        <v>0</v>
      </c>
      <c r="O8" s="10">
        <v>0</v>
      </c>
      <c r="P8" s="10">
        <v>0</v>
      </c>
      <c r="Q8" s="5">
        <f t="shared" si="3"/>
        <v>0</v>
      </c>
      <c r="R8" s="6">
        <f t="shared" si="4"/>
        <v>407</v>
      </c>
      <c r="S8" s="5">
        <v>0</v>
      </c>
      <c r="T8" s="47">
        <v>0</v>
      </c>
      <c r="U8" s="7">
        <f t="shared" si="5"/>
        <v>407</v>
      </c>
      <c r="V8" s="2">
        <v>466</v>
      </c>
      <c r="W8" s="2">
        <v>0</v>
      </c>
      <c r="X8" s="2">
        <f t="shared" si="6"/>
        <v>466</v>
      </c>
      <c r="Y8" s="8"/>
      <c r="Z8" s="2">
        <f t="shared" si="7"/>
        <v>466</v>
      </c>
    </row>
    <row r="9" spans="1:26" x14ac:dyDescent="0.25">
      <c r="A9" s="9" t="s">
        <v>29</v>
      </c>
      <c r="B9" s="10">
        <v>14</v>
      </c>
      <c r="C9" s="10">
        <v>18</v>
      </c>
      <c r="D9" s="10">
        <v>13</v>
      </c>
      <c r="E9" s="5">
        <f t="shared" si="0"/>
        <v>45</v>
      </c>
      <c r="F9" s="10">
        <v>9</v>
      </c>
      <c r="G9" s="10">
        <v>15</v>
      </c>
      <c r="H9" s="10">
        <v>10</v>
      </c>
      <c r="I9" s="5">
        <f t="shared" si="1"/>
        <v>34</v>
      </c>
      <c r="J9" s="10">
        <v>14</v>
      </c>
      <c r="K9" s="10">
        <v>16</v>
      </c>
      <c r="L9" s="10">
        <v>16</v>
      </c>
      <c r="M9" s="5">
        <f t="shared" si="2"/>
        <v>46</v>
      </c>
      <c r="N9" s="10">
        <v>0</v>
      </c>
      <c r="O9" s="10">
        <v>0</v>
      </c>
      <c r="P9" s="10">
        <v>0</v>
      </c>
      <c r="Q9" s="5">
        <f t="shared" si="3"/>
        <v>0</v>
      </c>
      <c r="R9" s="6">
        <f t="shared" si="4"/>
        <v>125</v>
      </c>
      <c r="S9" s="5">
        <v>59</v>
      </c>
      <c r="T9" s="47">
        <v>0</v>
      </c>
      <c r="U9" s="7">
        <f t="shared" si="5"/>
        <v>184</v>
      </c>
      <c r="V9" s="2">
        <v>124</v>
      </c>
      <c r="W9" s="2">
        <v>69</v>
      </c>
      <c r="X9" s="2">
        <f t="shared" si="6"/>
        <v>193</v>
      </c>
      <c r="Y9" s="8"/>
      <c r="Z9" s="2">
        <f t="shared" si="7"/>
        <v>193</v>
      </c>
    </row>
    <row r="10" spans="1:26" x14ac:dyDescent="0.25">
      <c r="A10" s="9" t="s">
        <v>30</v>
      </c>
      <c r="B10" s="10">
        <v>44</v>
      </c>
      <c r="C10" s="10">
        <v>52</v>
      </c>
      <c r="D10" s="10">
        <v>43</v>
      </c>
      <c r="E10" s="5">
        <f t="shared" si="0"/>
        <v>139</v>
      </c>
      <c r="F10" s="10">
        <v>45</v>
      </c>
      <c r="G10" s="10">
        <v>52</v>
      </c>
      <c r="H10" s="10">
        <v>53</v>
      </c>
      <c r="I10" s="5">
        <f t="shared" si="1"/>
        <v>150</v>
      </c>
      <c r="J10" s="10">
        <v>36</v>
      </c>
      <c r="K10" s="10">
        <v>26</v>
      </c>
      <c r="L10" s="10">
        <v>33</v>
      </c>
      <c r="M10" s="5">
        <f t="shared" si="2"/>
        <v>95</v>
      </c>
      <c r="N10" s="10">
        <v>0</v>
      </c>
      <c r="O10" s="10">
        <v>0</v>
      </c>
      <c r="P10" s="10">
        <v>12</v>
      </c>
      <c r="Q10" s="5">
        <f t="shared" si="3"/>
        <v>12</v>
      </c>
      <c r="R10" s="6">
        <f t="shared" si="4"/>
        <v>396</v>
      </c>
      <c r="S10" s="5">
        <v>0</v>
      </c>
      <c r="T10" s="47">
        <v>0</v>
      </c>
      <c r="U10" s="7">
        <f t="shared" si="5"/>
        <v>396</v>
      </c>
      <c r="V10" s="2">
        <v>406</v>
      </c>
      <c r="W10" s="2">
        <v>0</v>
      </c>
      <c r="X10" s="2">
        <f t="shared" si="6"/>
        <v>406</v>
      </c>
      <c r="Y10" s="8"/>
      <c r="Z10" s="2">
        <f t="shared" si="7"/>
        <v>406</v>
      </c>
    </row>
    <row r="11" spans="1:26" x14ac:dyDescent="0.25">
      <c r="A11" s="9" t="s">
        <v>31</v>
      </c>
      <c r="B11" s="10">
        <v>9</v>
      </c>
      <c r="C11" s="10">
        <v>9</v>
      </c>
      <c r="D11" s="10">
        <v>7</v>
      </c>
      <c r="E11" s="5">
        <f t="shared" si="0"/>
        <v>25</v>
      </c>
      <c r="F11" s="10">
        <v>9</v>
      </c>
      <c r="G11" s="10">
        <v>4</v>
      </c>
      <c r="H11" s="10">
        <v>5</v>
      </c>
      <c r="I11" s="5">
        <f t="shared" si="1"/>
        <v>18</v>
      </c>
      <c r="J11" s="10">
        <v>7</v>
      </c>
      <c r="K11" s="10">
        <v>3</v>
      </c>
      <c r="L11" s="10">
        <v>10</v>
      </c>
      <c r="M11" s="5">
        <f t="shared" si="2"/>
        <v>20</v>
      </c>
      <c r="N11" s="10">
        <v>0</v>
      </c>
      <c r="O11" s="10">
        <v>0</v>
      </c>
      <c r="P11" s="10">
        <v>0</v>
      </c>
      <c r="Q11" s="5">
        <f t="shared" si="3"/>
        <v>0</v>
      </c>
      <c r="R11" s="6">
        <f t="shared" si="4"/>
        <v>63</v>
      </c>
      <c r="S11" s="5">
        <v>33</v>
      </c>
      <c r="T11" s="47">
        <v>0</v>
      </c>
      <c r="U11" s="7">
        <f t="shared" si="5"/>
        <v>96</v>
      </c>
      <c r="V11" s="2">
        <v>58</v>
      </c>
      <c r="W11" s="2">
        <v>36</v>
      </c>
      <c r="X11" s="2">
        <f t="shared" si="6"/>
        <v>94</v>
      </c>
      <c r="Y11" s="8"/>
      <c r="Z11" s="2">
        <f t="shared" si="7"/>
        <v>94</v>
      </c>
    </row>
    <row r="12" spans="1:26" x14ac:dyDescent="0.25">
      <c r="A12" s="9" t="s">
        <v>32</v>
      </c>
      <c r="B12" s="10">
        <v>14</v>
      </c>
      <c r="C12" s="10">
        <v>10</v>
      </c>
      <c r="D12" s="10">
        <v>16</v>
      </c>
      <c r="E12" s="5">
        <f t="shared" si="0"/>
        <v>40</v>
      </c>
      <c r="F12" s="10">
        <v>11</v>
      </c>
      <c r="G12" s="10">
        <v>14</v>
      </c>
      <c r="H12" s="10">
        <v>10</v>
      </c>
      <c r="I12" s="5">
        <f t="shared" si="1"/>
        <v>35</v>
      </c>
      <c r="J12" s="10">
        <v>12</v>
      </c>
      <c r="K12" s="10">
        <v>10</v>
      </c>
      <c r="L12" s="10">
        <v>9</v>
      </c>
      <c r="M12" s="5">
        <f t="shared" si="2"/>
        <v>31</v>
      </c>
      <c r="N12" s="2">
        <v>0</v>
      </c>
      <c r="O12" s="2">
        <v>0</v>
      </c>
      <c r="P12" s="2">
        <v>0</v>
      </c>
      <c r="Q12" s="5">
        <f t="shared" si="3"/>
        <v>0</v>
      </c>
      <c r="R12" s="6">
        <f t="shared" si="4"/>
        <v>106</v>
      </c>
      <c r="S12" s="5">
        <v>42</v>
      </c>
      <c r="T12" s="47">
        <v>0</v>
      </c>
      <c r="U12" s="7">
        <f t="shared" si="5"/>
        <v>148</v>
      </c>
      <c r="V12" s="2">
        <v>102</v>
      </c>
      <c r="W12" s="2">
        <v>49</v>
      </c>
      <c r="X12" s="2">
        <f t="shared" si="6"/>
        <v>151</v>
      </c>
      <c r="Y12" s="8"/>
      <c r="Z12" s="2">
        <f t="shared" si="7"/>
        <v>151</v>
      </c>
    </row>
    <row r="13" spans="1:26" x14ac:dyDescent="0.25">
      <c r="A13" s="9" t="s">
        <v>33</v>
      </c>
      <c r="B13" s="10">
        <v>35</v>
      </c>
      <c r="C13" s="10">
        <v>45</v>
      </c>
      <c r="D13" s="10">
        <v>37</v>
      </c>
      <c r="E13" s="5">
        <f t="shared" si="0"/>
        <v>117</v>
      </c>
      <c r="F13" s="10">
        <v>43</v>
      </c>
      <c r="G13" s="10">
        <v>37</v>
      </c>
      <c r="H13" s="10">
        <v>35</v>
      </c>
      <c r="I13" s="5">
        <f t="shared" si="1"/>
        <v>115</v>
      </c>
      <c r="J13" s="10">
        <v>38</v>
      </c>
      <c r="K13" s="10">
        <v>26</v>
      </c>
      <c r="L13" s="10">
        <v>28</v>
      </c>
      <c r="M13" s="5">
        <f t="shared" si="2"/>
        <v>92</v>
      </c>
      <c r="N13" s="2">
        <v>0</v>
      </c>
      <c r="O13" s="2">
        <v>0</v>
      </c>
      <c r="P13" s="2">
        <v>0</v>
      </c>
      <c r="Q13" s="5">
        <f t="shared" si="3"/>
        <v>0</v>
      </c>
      <c r="R13" s="6">
        <f t="shared" si="4"/>
        <v>324</v>
      </c>
      <c r="S13" s="5">
        <v>89</v>
      </c>
      <c r="T13" s="47">
        <v>0</v>
      </c>
      <c r="U13" s="7">
        <f t="shared" si="5"/>
        <v>413</v>
      </c>
      <c r="V13" s="2">
        <v>329</v>
      </c>
      <c r="W13" s="2">
        <v>79</v>
      </c>
      <c r="X13" s="2">
        <f t="shared" si="6"/>
        <v>408</v>
      </c>
      <c r="Y13" s="8"/>
      <c r="Z13" s="2">
        <f t="shared" si="7"/>
        <v>408</v>
      </c>
    </row>
    <row r="14" spans="1:26" x14ac:dyDescent="0.25">
      <c r="A14" s="9" t="s">
        <v>34</v>
      </c>
      <c r="B14" s="2">
        <v>23</v>
      </c>
      <c r="C14" s="2">
        <v>28</v>
      </c>
      <c r="D14" s="2">
        <v>24</v>
      </c>
      <c r="E14" s="5">
        <f t="shared" si="0"/>
        <v>75</v>
      </c>
      <c r="F14" s="2">
        <v>20</v>
      </c>
      <c r="G14" s="2">
        <v>15</v>
      </c>
      <c r="H14" s="2">
        <v>23</v>
      </c>
      <c r="I14" s="5">
        <f t="shared" si="1"/>
        <v>58</v>
      </c>
      <c r="J14" s="2">
        <v>7</v>
      </c>
      <c r="K14" s="2">
        <v>20</v>
      </c>
      <c r="L14" s="2">
        <v>9</v>
      </c>
      <c r="M14" s="5">
        <f t="shared" si="2"/>
        <v>36</v>
      </c>
      <c r="N14" s="2">
        <v>16</v>
      </c>
      <c r="O14" s="2">
        <v>21</v>
      </c>
      <c r="P14" s="2">
        <v>11</v>
      </c>
      <c r="Q14" s="5">
        <f t="shared" si="3"/>
        <v>48</v>
      </c>
      <c r="R14" s="6">
        <f t="shared" si="4"/>
        <v>217</v>
      </c>
      <c r="S14" s="5">
        <v>0</v>
      </c>
      <c r="T14" s="47">
        <v>0</v>
      </c>
      <c r="U14" s="7">
        <f t="shared" si="5"/>
        <v>217</v>
      </c>
      <c r="V14" s="2">
        <v>220</v>
      </c>
      <c r="W14" s="2">
        <v>0</v>
      </c>
      <c r="X14" s="2">
        <f t="shared" si="6"/>
        <v>220</v>
      </c>
      <c r="Y14" s="8"/>
      <c r="Z14" s="2">
        <f t="shared" si="7"/>
        <v>220</v>
      </c>
    </row>
    <row r="15" spans="1:26" x14ac:dyDescent="0.25">
      <c r="A15" s="9" t="s">
        <v>35</v>
      </c>
      <c r="B15" s="10">
        <v>129</v>
      </c>
      <c r="C15" s="10">
        <v>145</v>
      </c>
      <c r="D15" s="10">
        <v>131</v>
      </c>
      <c r="E15" s="5">
        <f t="shared" si="0"/>
        <v>405</v>
      </c>
      <c r="F15" s="10">
        <v>132</v>
      </c>
      <c r="G15" s="10">
        <v>132</v>
      </c>
      <c r="H15" s="10">
        <v>125</v>
      </c>
      <c r="I15" s="5">
        <f t="shared" si="1"/>
        <v>389</v>
      </c>
      <c r="J15" s="10">
        <v>125</v>
      </c>
      <c r="K15" s="10">
        <v>120</v>
      </c>
      <c r="L15" s="10">
        <v>128</v>
      </c>
      <c r="M15" s="5">
        <f t="shared" si="2"/>
        <v>373</v>
      </c>
      <c r="N15" s="10">
        <v>0</v>
      </c>
      <c r="O15" s="10">
        <v>0</v>
      </c>
      <c r="P15" s="10">
        <v>0</v>
      </c>
      <c r="Q15" s="5">
        <f t="shared" si="3"/>
        <v>0</v>
      </c>
      <c r="R15" s="6">
        <f t="shared" si="4"/>
        <v>1167</v>
      </c>
      <c r="S15" s="5">
        <v>0</v>
      </c>
      <c r="T15" s="47">
        <v>0</v>
      </c>
      <c r="U15" s="7">
        <f t="shared" si="5"/>
        <v>1167</v>
      </c>
      <c r="V15" s="2">
        <v>1218</v>
      </c>
      <c r="W15" s="2">
        <v>0</v>
      </c>
      <c r="X15" s="2">
        <f t="shared" si="6"/>
        <v>1218</v>
      </c>
      <c r="Y15" s="8"/>
      <c r="Z15" s="2">
        <f t="shared" si="7"/>
        <v>1218</v>
      </c>
    </row>
    <row r="16" spans="1:26" x14ac:dyDescent="0.25">
      <c r="A16" s="9" t="s">
        <v>36</v>
      </c>
      <c r="B16" s="10">
        <v>174</v>
      </c>
      <c r="C16" s="10">
        <v>164</v>
      </c>
      <c r="D16" s="10">
        <v>143</v>
      </c>
      <c r="E16" s="5">
        <f t="shared" si="0"/>
        <v>481</v>
      </c>
      <c r="F16" s="10">
        <v>135</v>
      </c>
      <c r="G16" s="10">
        <v>134</v>
      </c>
      <c r="H16" s="10">
        <v>152</v>
      </c>
      <c r="I16" s="5">
        <f t="shared" si="1"/>
        <v>421</v>
      </c>
      <c r="J16" s="10">
        <v>123</v>
      </c>
      <c r="K16" s="10">
        <v>165</v>
      </c>
      <c r="L16" s="10">
        <v>128</v>
      </c>
      <c r="M16" s="5">
        <f t="shared" si="2"/>
        <v>416</v>
      </c>
      <c r="N16" s="10">
        <v>0</v>
      </c>
      <c r="O16" s="10">
        <v>0</v>
      </c>
      <c r="P16" s="10">
        <v>0</v>
      </c>
      <c r="Q16" s="5">
        <f t="shared" si="3"/>
        <v>0</v>
      </c>
      <c r="R16" s="6">
        <f t="shared" si="4"/>
        <v>1318</v>
      </c>
      <c r="S16" s="5">
        <v>0</v>
      </c>
      <c r="T16" s="47">
        <v>0</v>
      </c>
      <c r="U16" s="7">
        <f t="shared" si="5"/>
        <v>1318</v>
      </c>
      <c r="V16" s="2">
        <v>1106</v>
      </c>
      <c r="W16" s="2">
        <v>0</v>
      </c>
      <c r="X16" s="2">
        <f t="shared" si="6"/>
        <v>1106</v>
      </c>
      <c r="Y16" s="8"/>
      <c r="Z16" s="2">
        <f t="shared" si="7"/>
        <v>1106</v>
      </c>
    </row>
    <row r="17" spans="1:26" x14ac:dyDescent="0.25">
      <c r="A17" s="9" t="s">
        <v>37</v>
      </c>
      <c r="B17" s="10">
        <v>0</v>
      </c>
      <c r="C17" s="10">
        <v>0</v>
      </c>
      <c r="D17" s="10">
        <v>0</v>
      </c>
      <c r="E17" s="5">
        <f t="shared" si="0"/>
        <v>0</v>
      </c>
      <c r="F17" s="10">
        <v>0</v>
      </c>
      <c r="G17" s="10">
        <v>0</v>
      </c>
      <c r="H17" s="10">
        <v>0</v>
      </c>
      <c r="I17" s="5">
        <f t="shared" si="1"/>
        <v>0</v>
      </c>
      <c r="J17" s="10">
        <v>0</v>
      </c>
      <c r="K17" s="10">
        <v>0</v>
      </c>
      <c r="L17" s="10">
        <v>0</v>
      </c>
      <c r="M17" s="5">
        <f t="shared" si="2"/>
        <v>0</v>
      </c>
      <c r="N17" s="10">
        <v>235</v>
      </c>
      <c r="O17" s="10">
        <v>217</v>
      </c>
      <c r="P17" s="10">
        <v>187</v>
      </c>
      <c r="Q17" s="5">
        <f t="shared" si="3"/>
        <v>639</v>
      </c>
      <c r="R17" s="6">
        <f t="shared" si="4"/>
        <v>639</v>
      </c>
      <c r="S17" s="5">
        <v>0</v>
      </c>
      <c r="T17" s="47">
        <v>0</v>
      </c>
      <c r="U17" s="7">
        <f t="shared" si="5"/>
        <v>639</v>
      </c>
      <c r="V17" s="2">
        <v>640</v>
      </c>
      <c r="W17" s="2">
        <v>0</v>
      </c>
      <c r="X17" s="2">
        <f t="shared" si="6"/>
        <v>640</v>
      </c>
      <c r="Y17" s="8"/>
      <c r="Z17" s="2">
        <f t="shared" si="7"/>
        <v>640</v>
      </c>
    </row>
    <row r="18" spans="1:26" x14ac:dyDescent="0.25">
      <c r="A18" s="9" t="s">
        <v>38</v>
      </c>
      <c r="B18" s="2">
        <v>18</v>
      </c>
      <c r="C18" s="2">
        <v>17</v>
      </c>
      <c r="D18" s="2">
        <v>17</v>
      </c>
      <c r="E18" s="5">
        <f t="shared" si="0"/>
        <v>52</v>
      </c>
      <c r="F18" s="10">
        <v>16</v>
      </c>
      <c r="G18" s="10">
        <v>13</v>
      </c>
      <c r="H18" s="10">
        <v>17</v>
      </c>
      <c r="I18" s="5">
        <f t="shared" si="1"/>
        <v>46</v>
      </c>
      <c r="J18" s="10">
        <v>12</v>
      </c>
      <c r="K18" s="10">
        <v>17</v>
      </c>
      <c r="L18" s="10">
        <v>19</v>
      </c>
      <c r="M18" s="5">
        <f t="shared" si="2"/>
        <v>48</v>
      </c>
      <c r="N18" s="10">
        <v>0</v>
      </c>
      <c r="O18" s="10">
        <v>0</v>
      </c>
      <c r="P18" s="10">
        <v>0</v>
      </c>
      <c r="Q18" s="5">
        <f t="shared" si="3"/>
        <v>0</v>
      </c>
      <c r="R18" s="6">
        <f t="shared" si="4"/>
        <v>146</v>
      </c>
      <c r="S18" s="5">
        <v>0</v>
      </c>
      <c r="T18" s="47">
        <v>0</v>
      </c>
      <c r="U18" s="7">
        <f t="shared" si="5"/>
        <v>146</v>
      </c>
      <c r="V18" s="2">
        <v>152</v>
      </c>
      <c r="W18" s="2">
        <v>0</v>
      </c>
      <c r="X18" s="2">
        <f t="shared" si="6"/>
        <v>152</v>
      </c>
      <c r="Y18" s="8"/>
      <c r="Z18" s="2">
        <f t="shared" si="7"/>
        <v>152</v>
      </c>
    </row>
    <row r="19" spans="1:26" x14ac:dyDescent="0.25">
      <c r="A19" s="9" t="s">
        <v>39</v>
      </c>
      <c r="B19" s="10">
        <v>23</v>
      </c>
      <c r="C19" s="10">
        <v>24</v>
      </c>
      <c r="D19" s="10">
        <v>25</v>
      </c>
      <c r="E19" s="5">
        <f t="shared" si="0"/>
        <v>72</v>
      </c>
      <c r="F19" s="10">
        <v>19</v>
      </c>
      <c r="G19" s="10">
        <v>17</v>
      </c>
      <c r="H19" s="10">
        <v>16</v>
      </c>
      <c r="I19" s="5">
        <f t="shared" si="1"/>
        <v>52</v>
      </c>
      <c r="J19" s="10">
        <v>21</v>
      </c>
      <c r="K19" s="10">
        <v>19</v>
      </c>
      <c r="L19" s="10">
        <v>19</v>
      </c>
      <c r="M19" s="5">
        <f t="shared" si="2"/>
        <v>59</v>
      </c>
      <c r="N19" s="10">
        <v>0</v>
      </c>
      <c r="O19" s="10">
        <v>0</v>
      </c>
      <c r="P19" s="10">
        <v>0</v>
      </c>
      <c r="Q19" s="5">
        <f t="shared" si="3"/>
        <v>0</v>
      </c>
      <c r="R19" s="6">
        <f t="shared" si="4"/>
        <v>183</v>
      </c>
      <c r="S19" s="5">
        <v>101</v>
      </c>
      <c r="T19" s="47">
        <v>0</v>
      </c>
      <c r="U19" s="7">
        <f t="shared" si="5"/>
        <v>284</v>
      </c>
      <c r="V19" s="2">
        <v>204</v>
      </c>
      <c r="W19" s="2">
        <v>96</v>
      </c>
      <c r="X19" s="2">
        <f t="shared" si="6"/>
        <v>300</v>
      </c>
      <c r="Y19" s="8"/>
      <c r="Z19" s="2">
        <f t="shared" si="7"/>
        <v>300</v>
      </c>
    </row>
    <row r="20" spans="1:26" ht="15.75" customHeight="1" x14ac:dyDescent="0.25">
      <c r="A20" s="9" t="s">
        <v>40</v>
      </c>
      <c r="B20" s="10">
        <v>9</v>
      </c>
      <c r="C20" s="10">
        <v>10</v>
      </c>
      <c r="D20" s="10">
        <v>9</v>
      </c>
      <c r="E20" s="5">
        <f t="shared" si="0"/>
        <v>28</v>
      </c>
      <c r="F20" s="10">
        <v>9</v>
      </c>
      <c r="G20" s="10">
        <v>8</v>
      </c>
      <c r="H20" s="10">
        <v>9</v>
      </c>
      <c r="I20" s="5">
        <f t="shared" si="1"/>
        <v>26</v>
      </c>
      <c r="J20" s="10">
        <v>12</v>
      </c>
      <c r="K20" s="10">
        <v>13</v>
      </c>
      <c r="L20" s="10">
        <v>17</v>
      </c>
      <c r="M20" s="5">
        <f t="shared" si="2"/>
        <v>42</v>
      </c>
      <c r="N20" s="10">
        <v>0</v>
      </c>
      <c r="O20" s="10">
        <v>0</v>
      </c>
      <c r="P20" s="10">
        <v>0</v>
      </c>
      <c r="Q20" s="5">
        <f t="shared" si="3"/>
        <v>0</v>
      </c>
      <c r="R20" s="6">
        <f t="shared" si="4"/>
        <v>96</v>
      </c>
      <c r="S20" s="5">
        <v>33</v>
      </c>
      <c r="T20" s="47">
        <v>0</v>
      </c>
      <c r="U20" s="7">
        <f t="shared" si="5"/>
        <v>129</v>
      </c>
      <c r="V20" s="2">
        <v>93</v>
      </c>
      <c r="W20" s="2">
        <v>37</v>
      </c>
      <c r="X20" s="2">
        <f t="shared" si="6"/>
        <v>130</v>
      </c>
      <c r="Y20" s="8"/>
      <c r="Z20" s="2">
        <f t="shared" si="7"/>
        <v>130</v>
      </c>
    </row>
    <row r="21" spans="1:26" ht="15.75" customHeight="1" x14ac:dyDescent="0.25">
      <c r="A21" s="9" t="s">
        <v>41</v>
      </c>
      <c r="B21" s="10">
        <v>25</v>
      </c>
      <c r="C21" s="10">
        <v>32</v>
      </c>
      <c r="D21" s="10">
        <v>30</v>
      </c>
      <c r="E21" s="5">
        <f t="shared" si="0"/>
        <v>87</v>
      </c>
      <c r="F21" s="10">
        <v>12</v>
      </c>
      <c r="G21" s="10">
        <v>11</v>
      </c>
      <c r="H21" s="10">
        <v>6</v>
      </c>
      <c r="I21" s="5">
        <f t="shared" si="1"/>
        <v>29</v>
      </c>
      <c r="J21" s="10">
        <v>0</v>
      </c>
      <c r="K21" s="10">
        <v>0</v>
      </c>
      <c r="L21" s="10">
        <v>0</v>
      </c>
      <c r="M21" s="5">
        <f t="shared" si="2"/>
        <v>0</v>
      </c>
      <c r="N21" s="10">
        <v>0</v>
      </c>
      <c r="O21" s="10">
        <v>0</v>
      </c>
      <c r="P21" s="10">
        <v>0</v>
      </c>
      <c r="Q21" s="5">
        <f t="shared" si="3"/>
        <v>0</v>
      </c>
      <c r="R21" s="6">
        <f t="shared" si="4"/>
        <v>116</v>
      </c>
      <c r="S21" s="5">
        <v>101</v>
      </c>
      <c r="T21" s="47">
        <v>0</v>
      </c>
      <c r="U21" s="7">
        <f t="shared" si="5"/>
        <v>217</v>
      </c>
      <c r="V21" s="2">
        <v>112</v>
      </c>
      <c r="W21" s="2">
        <v>104</v>
      </c>
      <c r="X21" s="2">
        <f t="shared" si="6"/>
        <v>216</v>
      </c>
      <c r="Y21" s="8"/>
      <c r="Z21" s="2">
        <f t="shared" si="7"/>
        <v>216</v>
      </c>
    </row>
    <row r="22" spans="1:26" ht="15.75" customHeight="1" x14ac:dyDescent="0.25">
      <c r="A22" s="29" t="s">
        <v>42</v>
      </c>
      <c r="B22" s="10">
        <v>3</v>
      </c>
      <c r="C22" s="10">
        <v>4</v>
      </c>
      <c r="D22" s="10">
        <v>5</v>
      </c>
      <c r="E22" s="5">
        <f t="shared" si="0"/>
        <v>12</v>
      </c>
      <c r="F22" s="10">
        <v>7</v>
      </c>
      <c r="G22" s="10">
        <v>2</v>
      </c>
      <c r="H22" s="10">
        <v>9</v>
      </c>
      <c r="I22" s="5">
        <f t="shared" si="1"/>
        <v>18</v>
      </c>
      <c r="J22" s="10">
        <v>7</v>
      </c>
      <c r="K22" s="10">
        <v>9</v>
      </c>
      <c r="L22" s="10">
        <v>11</v>
      </c>
      <c r="M22" s="5">
        <f t="shared" si="2"/>
        <v>27</v>
      </c>
      <c r="N22" s="10">
        <v>0</v>
      </c>
      <c r="O22" s="10">
        <v>0</v>
      </c>
      <c r="P22" s="10">
        <v>0</v>
      </c>
      <c r="Q22" s="5">
        <f t="shared" si="3"/>
        <v>0</v>
      </c>
      <c r="R22" s="6">
        <f t="shared" si="4"/>
        <v>57</v>
      </c>
      <c r="S22" s="5">
        <v>0</v>
      </c>
      <c r="T22" s="48">
        <v>7</v>
      </c>
      <c r="U22" s="7">
        <f t="shared" si="5"/>
        <v>64</v>
      </c>
      <c r="V22" s="2">
        <v>54</v>
      </c>
      <c r="W22" s="2">
        <v>0</v>
      </c>
      <c r="X22" s="2">
        <f t="shared" si="6"/>
        <v>54</v>
      </c>
      <c r="Y22" s="2">
        <v>8</v>
      </c>
      <c r="Z22" s="2">
        <f t="shared" si="7"/>
        <v>62</v>
      </c>
    </row>
    <row r="23" spans="1:26" ht="15.75" customHeight="1" x14ac:dyDescent="0.25">
      <c r="A23" s="11"/>
      <c r="B23" s="10"/>
      <c r="C23" s="10"/>
      <c r="D23" s="10"/>
      <c r="E23" s="5">
        <f t="shared" si="0"/>
        <v>0</v>
      </c>
      <c r="F23" s="10"/>
      <c r="G23" s="10"/>
      <c r="H23" s="10"/>
      <c r="I23" s="5">
        <f t="shared" si="1"/>
        <v>0</v>
      </c>
      <c r="J23" s="10"/>
      <c r="K23" s="10"/>
      <c r="L23" s="10"/>
      <c r="M23" s="5">
        <f t="shared" si="2"/>
        <v>0</v>
      </c>
      <c r="N23" s="10"/>
      <c r="O23" s="10"/>
      <c r="P23" s="10"/>
      <c r="Q23" s="5">
        <f t="shared" si="3"/>
        <v>0</v>
      </c>
      <c r="R23" s="6">
        <f t="shared" si="4"/>
        <v>0</v>
      </c>
      <c r="S23" s="12"/>
      <c r="T23" s="47">
        <v>0</v>
      </c>
      <c r="U23" s="7">
        <f t="shared" ref="U23:U24" si="8">SUM(R23:S23)</f>
        <v>0</v>
      </c>
      <c r="V23" s="8"/>
      <c r="W23" s="8"/>
      <c r="X23" s="8"/>
      <c r="Y23" s="8"/>
      <c r="Z23" s="2">
        <f t="shared" si="7"/>
        <v>0</v>
      </c>
    </row>
    <row r="24" spans="1:26" ht="15.75" customHeight="1" x14ac:dyDescent="0.25">
      <c r="A24" s="13" t="s">
        <v>43</v>
      </c>
      <c r="B24" s="14">
        <f t="shared" ref="B24:D24" si="9">SUM(B5:B23)</f>
        <v>770</v>
      </c>
      <c r="C24" s="14">
        <f t="shared" si="9"/>
        <v>802</v>
      </c>
      <c r="D24" s="14">
        <f t="shared" si="9"/>
        <v>740</v>
      </c>
      <c r="E24" s="14"/>
      <c r="F24" s="14">
        <f t="shared" ref="F24:H24" si="10">SUM(F5:F23)</f>
        <v>723</v>
      </c>
      <c r="G24" s="14">
        <f t="shared" si="10"/>
        <v>689</v>
      </c>
      <c r="H24" s="14">
        <f t="shared" si="10"/>
        <v>684</v>
      </c>
      <c r="I24" s="14"/>
      <c r="J24" s="14">
        <f t="shared" ref="J24:L24" si="11">SUM(J5:J23)</f>
        <v>633</v>
      </c>
      <c r="K24" s="14">
        <f t="shared" si="11"/>
        <v>641</v>
      </c>
      <c r="L24" s="14">
        <f t="shared" si="11"/>
        <v>661</v>
      </c>
      <c r="M24" s="14"/>
      <c r="N24" s="14">
        <f t="shared" ref="N24:P24" si="12">SUM(N5:N23)</f>
        <v>374</v>
      </c>
      <c r="O24" s="14">
        <f t="shared" si="12"/>
        <v>287</v>
      </c>
      <c r="P24" s="14">
        <f t="shared" si="12"/>
        <v>262</v>
      </c>
      <c r="Q24" s="14"/>
      <c r="R24" s="15">
        <f t="shared" ref="R24:S24" si="13">SUM(R5:R23)</f>
        <v>7266</v>
      </c>
      <c r="S24" s="14">
        <f t="shared" si="13"/>
        <v>458</v>
      </c>
      <c r="T24" s="14">
        <f>SUM(T5:T23)</f>
        <v>7</v>
      </c>
      <c r="U24" s="16">
        <f>SUM(R24:T24)</f>
        <v>7731</v>
      </c>
      <c r="V24" s="2">
        <v>7085</v>
      </c>
      <c r="W24" s="2">
        <v>470</v>
      </c>
      <c r="X24" s="2">
        <f>SUM(X5:X23)</f>
        <v>7555</v>
      </c>
      <c r="Y24" s="2">
        <v>8</v>
      </c>
      <c r="Z24" s="2">
        <f>SUM(Z5:Z23)</f>
        <v>7563</v>
      </c>
    </row>
    <row r="25" spans="1:26" ht="15.75" customHeigh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9"/>
      <c r="T25" s="19"/>
      <c r="U25" s="19"/>
    </row>
    <row r="26" spans="1:26" ht="15.75" customHeight="1" x14ac:dyDescent="0.3">
      <c r="A26" s="54" t="s">
        <v>44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"/>
    </row>
    <row r="27" spans="1:26" ht="15.75" customHeight="1" x14ac:dyDescent="0.25"/>
    <row r="28" spans="1:26" ht="57.75" customHeight="1" x14ac:dyDescent="0.25">
      <c r="A28" s="20" t="s">
        <v>45</v>
      </c>
      <c r="B28" s="21" t="s">
        <v>46</v>
      </c>
      <c r="C28" s="21" t="s">
        <v>47</v>
      </c>
      <c r="D28" s="21" t="s">
        <v>48</v>
      </c>
      <c r="E28" s="21" t="s">
        <v>49</v>
      </c>
      <c r="F28" s="21" t="s">
        <v>50</v>
      </c>
      <c r="G28" s="21" t="s">
        <v>51</v>
      </c>
      <c r="H28" s="21" t="s">
        <v>52</v>
      </c>
      <c r="I28" s="21" t="s">
        <v>53</v>
      </c>
      <c r="J28" s="21" t="s">
        <v>54</v>
      </c>
      <c r="K28" s="21" t="s">
        <v>55</v>
      </c>
      <c r="L28" s="21" t="s">
        <v>56</v>
      </c>
      <c r="M28" s="22" t="s">
        <v>57</v>
      </c>
    </row>
    <row r="29" spans="1:26" ht="15.75" customHeight="1" x14ac:dyDescent="0.25">
      <c r="A29" s="9" t="s">
        <v>58</v>
      </c>
      <c r="B29" s="10">
        <f>12+14+16+12</f>
        <v>54</v>
      </c>
      <c r="C29" s="10">
        <v>16</v>
      </c>
      <c r="D29" s="10">
        <v>12</v>
      </c>
      <c r="E29" s="10">
        <v>13</v>
      </c>
      <c r="F29" s="10">
        <v>0</v>
      </c>
      <c r="G29" s="10">
        <v>15</v>
      </c>
      <c r="H29" s="10">
        <v>0</v>
      </c>
      <c r="I29" s="10">
        <v>0</v>
      </c>
      <c r="J29" s="10">
        <v>0</v>
      </c>
      <c r="K29" s="10">
        <v>0</v>
      </c>
      <c r="L29" s="10">
        <f t="shared" ref="L29:L31" si="14">SUM(C29:K29)</f>
        <v>56</v>
      </c>
      <c r="M29" s="23">
        <f t="shared" ref="M29:M32" si="15">B29+L29</f>
        <v>110</v>
      </c>
    </row>
    <row r="30" spans="1:26" ht="15.75" customHeight="1" x14ac:dyDescent="0.25">
      <c r="A30" s="9" t="s">
        <v>59</v>
      </c>
      <c r="B30" s="10">
        <v>32</v>
      </c>
      <c r="C30" s="10">
        <v>8</v>
      </c>
      <c r="D30" s="10">
        <v>12</v>
      </c>
      <c r="E30" s="10">
        <v>6</v>
      </c>
      <c r="F30" s="10">
        <v>3</v>
      </c>
      <c r="G30" s="10">
        <v>7</v>
      </c>
      <c r="H30" s="10">
        <v>0</v>
      </c>
      <c r="I30" s="10">
        <v>0</v>
      </c>
      <c r="J30" s="10">
        <v>0</v>
      </c>
      <c r="K30" s="10">
        <v>0</v>
      </c>
      <c r="L30" s="10">
        <f t="shared" si="14"/>
        <v>36</v>
      </c>
      <c r="M30" s="23">
        <f t="shared" si="15"/>
        <v>68</v>
      </c>
    </row>
    <row r="31" spans="1:26" ht="15.75" customHeight="1" x14ac:dyDescent="0.25">
      <c r="A31" s="9" t="s">
        <v>60</v>
      </c>
      <c r="B31" s="10">
        <v>18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f t="shared" si="14"/>
        <v>0</v>
      </c>
      <c r="M31" s="23">
        <f t="shared" si="15"/>
        <v>18</v>
      </c>
    </row>
    <row r="32" spans="1:26" ht="15.75" customHeight="1" x14ac:dyDescent="0.25">
      <c r="A32" s="24" t="s">
        <v>61</v>
      </c>
      <c r="B32" s="25">
        <v>70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6">
        <f t="shared" si="15"/>
        <v>70</v>
      </c>
    </row>
    <row r="33" spans="1:13" ht="15.75" customHeight="1" x14ac:dyDescent="0.25">
      <c r="A33" s="27" t="s">
        <v>21</v>
      </c>
      <c r="B33" s="28">
        <f t="shared" ref="B33:M33" si="16">SUM(B29:B32)</f>
        <v>174</v>
      </c>
      <c r="C33" s="28">
        <f t="shared" si="16"/>
        <v>24</v>
      </c>
      <c r="D33" s="28">
        <f t="shared" si="16"/>
        <v>24</v>
      </c>
      <c r="E33" s="28">
        <f t="shared" si="16"/>
        <v>19</v>
      </c>
      <c r="F33" s="28">
        <f t="shared" si="16"/>
        <v>3</v>
      </c>
      <c r="G33" s="28">
        <f t="shared" si="16"/>
        <v>22</v>
      </c>
      <c r="H33" s="28">
        <f t="shared" si="16"/>
        <v>0</v>
      </c>
      <c r="I33" s="28">
        <f t="shared" si="16"/>
        <v>0</v>
      </c>
      <c r="J33" s="28">
        <f t="shared" si="16"/>
        <v>0</v>
      </c>
      <c r="K33" s="28">
        <f t="shared" si="16"/>
        <v>0</v>
      </c>
      <c r="L33" s="28">
        <f t="shared" si="16"/>
        <v>92</v>
      </c>
      <c r="M33" s="28">
        <f t="shared" si="16"/>
        <v>266</v>
      </c>
    </row>
    <row r="34" spans="1:13" ht="15.75" customHeight="1" x14ac:dyDescent="0.25"/>
    <row r="35" spans="1:13" ht="15.75" customHeight="1" x14ac:dyDescent="0.25"/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">
    <mergeCell ref="A1:R1"/>
    <mergeCell ref="A2:Q2"/>
    <mergeCell ref="V3:Z3"/>
    <mergeCell ref="A26:R26"/>
  </mergeCells>
  <pageMargins left="0.7" right="0.7" top="0.75" bottom="0.75" header="0" footer="0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Škapare</dc:creator>
  <cp:lastModifiedBy>Inga Škapare</cp:lastModifiedBy>
  <cp:lastPrinted>2024-09-09T08:13:52Z</cp:lastPrinted>
  <dcterms:created xsi:type="dcterms:W3CDTF">2022-09-06T08:20:06Z</dcterms:created>
  <dcterms:modified xsi:type="dcterms:W3CDTF">2024-09-19T08:27:40Z</dcterms:modified>
</cp:coreProperties>
</file>