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18.12.2024\"/>
    </mc:Choice>
  </mc:AlternateContent>
  <bookViews>
    <workbookView xWindow="0" yWindow="0" windowWidth="20220" windowHeight="58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9" i="1" l="1"/>
  <c r="T9" i="1"/>
  <c r="Y9" i="1"/>
  <c r="L9" i="1"/>
  <c r="AT9" i="1"/>
  <c r="AM9" i="1"/>
  <c r="R9" i="1"/>
  <c r="K9" i="1"/>
  <c r="AU9" i="1" l="1"/>
</calcChain>
</file>

<file path=xl/sharedStrings.xml><?xml version="1.0" encoding="utf-8"?>
<sst xmlns="http://schemas.openxmlformats.org/spreadsheetml/2006/main" count="68" uniqueCount="29">
  <si>
    <t>Svarīgi</t>
  </si>
  <si>
    <t>Attīstības un plānošanas nodaļa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</si>
  <si>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</si>
  <si>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</si>
  <si>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</si>
  <si>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</si>
  <si>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</si>
  <si>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</si>
  <si>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</si>
  <si>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</si>
  <si>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</si>
  <si>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</si>
  <si>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</si>
  <si>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</si>
  <si>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</si>
  <si>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</si>
  <si>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</si>
  <si>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</si>
  <si>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</si>
  <si>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</si>
  <si>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</si>
  <si>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8.1.11.</t>
  </si>
  <si>
    <t>Muzikālais teātris Rīgas ielā 15, Ogrē, Ogres novadā 1.kārta “Neatkarības laukuma un tā pieguļošas teritorijas, Ogrē, pārbūve”</t>
  </si>
  <si>
    <t>2. Vidējā termiņa prioritāte – Pakalpojumu pieejamība un augstvērtīga dzīvesvide</t>
  </si>
  <si>
    <t xml:space="preserve"> RĪCĪBU VIRZIENS RV-8 Augstvērtīgas un drošas dzīves vides izveide</t>
  </si>
  <si>
    <t>UZDEVUMS U-8.1. Attīstīt daudzfunkcionālu publisko ārtelpu</t>
  </si>
  <si>
    <t>Valsts finansējums</t>
  </si>
  <si>
    <r>
      <t xml:space="preserve">Projekta īstenošanas ietvaros tiks atjaunoti un labiekārtoti šādi objekti, tos funkcionāli pielāgojot Muzikālajam teātrim, uzsverot vēsturiskās pilsētvides identitāti.
[1] Neatkarības laukums un Brīvības ielas, Ogrē, Ogres nov., posms no Rīgas ielas līdz Skolas ielai, kadastra apzīmējums 74010010399;
[2] Rīgas ielas, Ogrē, Ogres nov., kadastra apzīmējums 74010010391, posms no valsts galvenā autoceļa A6 Rīga-Daugavpils-Krāslava-Baltkrievijas robeža līdz Kalna prospektam. 
</t>
    </r>
    <r>
      <rPr>
        <sz val="14"/>
        <rFont val="Arial"/>
        <family val="2"/>
        <charset val="186"/>
      </rPr>
      <t xml:space="preserve">
2025. gadā projekta īstenošanai nepieciešamā finansējuma apjoms – EUR 2 253 253,83:
  -  </t>
    </r>
    <r>
      <rPr>
        <sz val="14"/>
        <color theme="1"/>
        <rFont val="Arial"/>
        <family val="2"/>
        <charset val="186"/>
      </rPr>
      <t>būvuzraudzība – E</t>
    </r>
    <r>
      <rPr>
        <sz val="14"/>
        <rFont val="Arial"/>
        <family val="2"/>
        <charset val="186"/>
      </rPr>
      <t>UR 5 952,17 (pašvaldības budžets);
  - būvniecības darbi –  EUR 2 231 476,83 (pašvaldības budžets – EUR 731 473,83, aizņēmums – EUR 1 500 000).</t>
    </r>
    <r>
      <rPr>
        <sz val="14"/>
        <color theme="1"/>
        <rFont val="Arial"/>
        <family val="2"/>
        <charset val="186"/>
      </rPr>
      <t xml:space="preserve">
</t>
    </r>
  </si>
  <si>
    <t>PIELIKUMS 
Ogres novada pašvaldības domes 
18.12.2024. sēdes lēmumam 
(protokols Nr.21; 31.)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</si>
</sst>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.00000000000"/>
  </numFmts>
  <fonts count="13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4"/>
      <color theme="1" tint="4.9989318521683403E-2"/>
      <name val="Arial"/>
      <family val="2"/>
      <charset val="186"/>
    </font>
    <font>
      <b/>
      <sz val="14"/>
      <color theme="1" tint="4.9989318521683403E-2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49" fontId="5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2" fillId="0" borderId="2" xfId="1" applyNumberFormat="1" applyFont="1" applyFill="1" applyBorder="1" applyAlignment="1">
      <alignment horizontal="center" vertical="center"/>
    </xf>
    <xf numFmtId="4" fontId="0" fillId="0" borderId="0" xfId="0" applyNumberFormat="1"/>
    <xf numFmtId="165" fontId="0" fillId="0" borderId="0" xfId="0" applyNumberFormat="1"/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zoomScale="40" zoomScaleNormal="40" workbookViewId="0">
      <selection activeCell="AZ6" sqref="AZ6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7.5703125" bestFit="1" customWidth="1"/>
    <col min="33" max="46" width="0" hidden="1" customWidth="1"/>
    <col min="48" max="48" width="61" customWidth="1"/>
    <col min="51" max="51" width="17.42578125" customWidth="1"/>
  </cols>
  <sheetData>
    <row r="1" spans="1:51" s="6" customFormat="1" ht="94.5" customHeight="1" x14ac:dyDescent="0.25">
      <c r="A1" s="11"/>
      <c r="E1" s="7"/>
      <c r="S1" s="7"/>
      <c r="T1" s="7"/>
      <c r="U1" s="7"/>
      <c r="V1" s="7"/>
      <c r="W1" s="7"/>
      <c r="X1" s="7"/>
      <c r="Y1" s="10"/>
      <c r="Z1" s="7"/>
      <c r="AA1" s="7"/>
      <c r="AB1" s="7"/>
      <c r="AC1" s="7"/>
      <c r="AD1" s="7"/>
      <c r="AE1" s="7"/>
      <c r="AF1" s="10"/>
      <c r="AG1" s="7"/>
      <c r="AH1" s="7"/>
      <c r="AI1" s="7"/>
      <c r="AJ1" s="7"/>
      <c r="AK1" s="7"/>
      <c r="AL1" s="7"/>
      <c r="AM1" s="10"/>
      <c r="AN1" s="7"/>
      <c r="AO1" s="7"/>
      <c r="AP1" s="7"/>
      <c r="AQ1" s="7"/>
      <c r="AR1" s="7"/>
      <c r="AS1" s="7"/>
      <c r="AT1" s="10"/>
      <c r="AU1" s="11"/>
      <c r="AV1" s="12"/>
      <c r="AW1" s="41" t="s">
        <v>28</v>
      </c>
      <c r="AX1" s="42"/>
      <c r="AY1" s="42"/>
    </row>
    <row r="2" spans="1:51" s="7" customFormat="1" ht="56.25" customHeight="1" x14ac:dyDescent="0.4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</row>
    <row r="3" spans="1:51" s="7" customFormat="1" ht="56.25" customHeight="1" thickBot="1" x14ac:dyDescent="0.35">
      <c r="A3" s="44" t="s">
        <v>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51" s="6" customFormat="1" ht="40.5" customHeight="1" x14ac:dyDescent="0.4">
      <c r="A4" s="46" t="s">
        <v>3</v>
      </c>
      <c r="B4" s="35" t="s">
        <v>4</v>
      </c>
      <c r="C4" s="35" t="s">
        <v>5</v>
      </c>
      <c r="D4" s="35" t="s">
        <v>6</v>
      </c>
      <c r="E4" s="33">
        <v>2022</v>
      </c>
      <c r="F4" s="34"/>
      <c r="G4" s="34"/>
      <c r="H4" s="34"/>
      <c r="I4" s="34"/>
      <c r="J4" s="34"/>
      <c r="K4" s="34"/>
      <c r="L4" s="33">
        <v>2023</v>
      </c>
      <c r="M4" s="34"/>
      <c r="N4" s="34"/>
      <c r="O4" s="34"/>
      <c r="P4" s="34"/>
      <c r="Q4" s="34"/>
      <c r="R4" s="34"/>
      <c r="S4" s="33">
        <v>2024</v>
      </c>
      <c r="T4" s="34"/>
      <c r="U4" s="34"/>
      <c r="V4" s="34"/>
      <c r="W4" s="34"/>
      <c r="X4" s="34"/>
      <c r="Y4" s="34"/>
      <c r="Z4" s="33">
        <v>2025</v>
      </c>
      <c r="AA4" s="34"/>
      <c r="AB4" s="34"/>
      <c r="AC4" s="34"/>
      <c r="AD4" s="34"/>
      <c r="AE4" s="34"/>
      <c r="AF4" s="34"/>
      <c r="AG4" s="33">
        <v>2026</v>
      </c>
      <c r="AH4" s="34"/>
      <c r="AI4" s="34"/>
      <c r="AJ4" s="34"/>
      <c r="AK4" s="34"/>
      <c r="AL4" s="34"/>
      <c r="AM4" s="34"/>
      <c r="AN4" s="33">
        <v>2027</v>
      </c>
      <c r="AO4" s="34"/>
      <c r="AP4" s="34"/>
      <c r="AQ4" s="34"/>
      <c r="AR4" s="34"/>
      <c r="AS4" s="34"/>
      <c r="AT4" s="34"/>
      <c r="AU4" s="35" t="s">
        <v>7</v>
      </c>
      <c r="AV4" s="29" t="s">
        <v>8</v>
      </c>
      <c r="AW4" s="31" t="s">
        <v>9</v>
      </c>
      <c r="AX4" s="31" t="s">
        <v>10</v>
      </c>
      <c r="AY4" s="49" t="s">
        <v>11</v>
      </c>
    </row>
    <row r="5" spans="1:51" s="6" customFormat="1" ht="29.25" customHeight="1" x14ac:dyDescent="0.4">
      <c r="A5" s="47"/>
      <c r="B5" s="48"/>
      <c r="C5" s="48"/>
      <c r="D5" s="36"/>
      <c r="E5" s="27" t="s">
        <v>12</v>
      </c>
      <c r="F5" s="27"/>
      <c r="G5" s="27"/>
      <c r="H5" s="27"/>
      <c r="I5" s="27"/>
      <c r="J5" s="27"/>
      <c r="K5" s="28"/>
      <c r="L5" s="27" t="s">
        <v>12</v>
      </c>
      <c r="M5" s="27"/>
      <c r="N5" s="27"/>
      <c r="O5" s="27"/>
      <c r="P5" s="27"/>
      <c r="Q5" s="27"/>
      <c r="R5" s="28"/>
      <c r="S5" s="27" t="s">
        <v>12</v>
      </c>
      <c r="T5" s="27"/>
      <c r="U5" s="27"/>
      <c r="V5" s="27"/>
      <c r="W5" s="27"/>
      <c r="X5" s="27"/>
      <c r="Y5" s="28"/>
      <c r="Z5" s="27" t="s">
        <v>12</v>
      </c>
      <c r="AA5" s="27"/>
      <c r="AB5" s="27"/>
      <c r="AC5" s="27"/>
      <c r="AD5" s="27"/>
      <c r="AE5" s="27"/>
      <c r="AF5" s="28"/>
      <c r="AG5" s="27" t="s">
        <v>12</v>
      </c>
      <c r="AH5" s="27"/>
      <c r="AI5" s="27"/>
      <c r="AJ5" s="27"/>
      <c r="AK5" s="27"/>
      <c r="AL5" s="27"/>
      <c r="AM5" s="28"/>
      <c r="AN5" s="27" t="s">
        <v>12</v>
      </c>
      <c r="AO5" s="27"/>
      <c r="AP5" s="27"/>
      <c r="AQ5" s="27"/>
      <c r="AR5" s="27"/>
      <c r="AS5" s="27"/>
      <c r="AT5" s="28"/>
      <c r="AU5" s="36"/>
      <c r="AV5" s="30"/>
      <c r="AW5" s="32"/>
      <c r="AX5" s="32"/>
      <c r="AY5" s="50"/>
    </row>
    <row r="6" spans="1:51" s="6" customFormat="1" ht="138.75" customHeight="1" x14ac:dyDescent="0.4">
      <c r="A6" s="47"/>
      <c r="B6" s="48"/>
      <c r="C6" s="48"/>
      <c r="D6" s="36"/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  <c r="K6" s="9" t="s">
        <v>19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  <c r="Q6" s="8" t="s">
        <v>18</v>
      </c>
      <c r="R6" s="8" t="s">
        <v>20</v>
      </c>
      <c r="S6" s="8" t="s">
        <v>13</v>
      </c>
      <c r="T6" s="8" t="s">
        <v>14</v>
      </c>
      <c r="U6" s="8" t="s">
        <v>15</v>
      </c>
      <c r="V6" s="8" t="s">
        <v>16</v>
      </c>
      <c r="W6" s="8" t="s">
        <v>17</v>
      </c>
      <c r="X6" s="8" t="s">
        <v>18</v>
      </c>
      <c r="Y6" s="8" t="s">
        <v>20</v>
      </c>
      <c r="Z6" s="8" t="s">
        <v>13</v>
      </c>
      <c r="AA6" s="8" t="s">
        <v>14</v>
      </c>
      <c r="AB6" s="8" t="s">
        <v>15</v>
      </c>
      <c r="AC6" s="8" t="s">
        <v>16</v>
      </c>
      <c r="AD6" s="8" t="s">
        <v>17</v>
      </c>
      <c r="AE6" s="8" t="s">
        <v>18</v>
      </c>
      <c r="AF6" s="8" t="s">
        <v>20</v>
      </c>
      <c r="AG6" s="8" t="s">
        <v>13</v>
      </c>
      <c r="AH6" s="8" t="s">
        <v>14</v>
      </c>
      <c r="AI6" s="8" t="s">
        <v>15</v>
      </c>
      <c r="AJ6" s="8" t="s">
        <v>16</v>
      </c>
      <c r="AK6" s="8" t="s">
        <v>17</v>
      </c>
      <c r="AL6" s="8" t="s">
        <v>18</v>
      </c>
      <c r="AM6" s="8" t="s">
        <v>20</v>
      </c>
      <c r="AN6" s="8" t="s">
        <v>13</v>
      </c>
      <c r="AO6" s="8" t="s">
        <v>14</v>
      </c>
      <c r="AP6" s="8" t="s">
        <v>15</v>
      </c>
      <c r="AQ6" s="8" t="s">
        <v>16</v>
      </c>
      <c r="AR6" s="8" t="s">
        <v>17</v>
      </c>
      <c r="AS6" s="8" t="s">
        <v>18</v>
      </c>
      <c r="AT6" s="8" t="s">
        <v>20</v>
      </c>
      <c r="AU6" s="36"/>
      <c r="AV6" s="30"/>
      <c r="AW6" s="32"/>
      <c r="AX6" s="32"/>
      <c r="AY6" s="50"/>
    </row>
    <row r="7" spans="1:51" s="11" customFormat="1" ht="57" customHeight="1" x14ac:dyDescent="0.4">
      <c r="A7" s="37" t="s">
        <v>24</v>
      </c>
      <c r="B7" s="38"/>
      <c r="C7" s="38"/>
      <c r="D7" s="38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4"/>
      <c r="AW7" s="14"/>
      <c r="AX7" s="14"/>
      <c r="AY7" s="15"/>
    </row>
    <row r="8" spans="1:51" s="16" customFormat="1" ht="54.6" customHeight="1" x14ac:dyDescent="0.25">
      <c r="A8" s="39" t="s">
        <v>25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</row>
    <row r="9" spans="1:51" s="5" customFormat="1" ht="270.95" customHeight="1" x14ac:dyDescent="0.25">
      <c r="A9" s="17" t="s">
        <v>21</v>
      </c>
      <c r="B9" s="2" t="s">
        <v>22</v>
      </c>
      <c r="C9" s="1" t="s">
        <v>0</v>
      </c>
      <c r="D9" s="3"/>
      <c r="E9" s="18"/>
      <c r="F9" s="3"/>
      <c r="G9" s="18"/>
      <c r="H9" s="3"/>
      <c r="I9" s="3">
        <v>200000</v>
      </c>
      <c r="J9" s="2" t="s">
        <v>26</v>
      </c>
      <c r="K9" s="4">
        <f t="shared" ref="K9" si="0">E9+F9+G9+I9</f>
        <v>200000</v>
      </c>
      <c r="L9" s="23">
        <f>1.21*102090.91</f>
        <v>123530.00109999999</v>
      </c>
      <c r="M9" s="23">
        <v>0</v>
      </c>
      <c r="N9" s="23"/>
      <c r="O9" s="23"/>
      <c r="P9" s="23"/>
      <c r="Q9" s="23"/>
      <c r="R9" s="24">
        <f t="shared" ref="R9" si="1">L9+M9+N9+P9</f>
        <v>123530.00109999999</v>
      </c>
      <c r="S9" s="23">
        <v>0</v>
      </c>
      <c r="T9" s="23">
        <f>1.21*1356342.15+48092</f>
        <v>1689266.0014999998</v>
      </c>
      <c r="U9" s="23"/>
      <c r="V9" s="23"/>
      <c r="W9" s="23"/>
      <c r="X9" s="23"/>
      <c r="Y9" s="24">
        <f t="shared" ref="Y9" si="2">S9+T9+U9+W9</f>
        <v>1689266.0014999998</v>
      </c>
      <c r="Z9" s="22">
        <v>737429</v>
      </c>
      <c r="AA9" s="19">
        <v>1500000</v>
      </c>
      <c r="AB9" s="19"/>
      <c r="AC9" s="19"/>
      <c r="AD9" s="19"/>
      <c r="AE9" s="19"/>
      <c r="AF9" s="4">
        <f>Z9+AA9+AB9+AD9</f>
        <v>2237429</v>
      </c>
      <c r="AG9" s="19"/>
      <c r="AH9" s="19"/>
      <c r="AI9" s="19"/>
      <c r="AJ9" s="19"/>
      <c r="AK9" s="19"/>
      <c r="AL9" s="19"/>
      <c r="AM9" s="4">
        <f t="shared" ref="AM9" si="3">AG9+AH9+AI9+AK9</f>
        <v>0</v>
      </c>
      <c r="AN9" s="19"/>
      <c r="AO9" s="19"/>
      <c r="AP9" s="19"/>
      <c r="AQ9" s="19"/>
      <c r="AR9" s="19"/>
      <c r="AS9" s="19"/>
      <c r="AT9" s="4">
        <f t="shared" ref="AT9" si="4">AN9+AO9+AP9+AR9</f>
        <v>0</v>
      </c>
      <c r="AU9" s="20">
        <f t="shared" ref="AU9" si="5">AT9+AM9+AF9+Y9+R9+K9</f>
        <v>4250225.0025999993</v>
      </c>
      <c r="AV9" s="21" t="s">
        <v>27</v>
      </c>
      <c r="AW9" s="3">
        <v>2023</v>
      </c>
      <c r="AX9" s="19">
        <v>2025</v>
      </c>
      <c r="AY9" s="2" t="s">
        <v>1</v>
      </c>
    </row>
    <row r="11" spans="1:51" x14ac:dyDescent="0.4">
      <c r="AF11" s="26"/>
    </row>
    <row r="12" spans="1:51" x14ac:dyDescent="0.4">
      <c r="AF12" s="25"/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2024-12-14T08:31:26Z</cp:lastPrinted>
  <dcterms:created xsi:type="dcterms:W3CDTF">2024-10-17T10:59:12Z</dcterms:created>
  <dcterms:modified xsi:type="dcterms:W3CDTF">2024-12-17T14:48:32Z</dcterms:modified>
</cp:coreProperties>
</file>