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DA_lemumi 2025\"/>
    </mc:Choice>
  </mc:AlternateContent>
  <bookViews>
    <workbookView xWindow="0" yWindow="0" windowWidth="28800" windowHeight="12435"/>
  </bookViews>
  <sheets>
    <sheet name="Ieņēmum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61" i="1" l="1"/>
  <c r="B67" i="1"/>
  <c r="B12" i="1"/>
  <c r="B9" i="1"/>
</calcChain>
</file>

<file path=xl/sharedStrings.xml><?xml version="1.0" encoding="utf-8"?>
<sst xmlns="http://schemas.openxmlformats.org/spreadsheetml/2006/main" count="67" uniqueCount="63">
  <si>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</si>
  <si>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</si>
  <si>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</si>
  <si>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</si>
  <si>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</si>
  <si>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EUR</t>
  </si>
  <si>
    <t>Budžeta dotācija pašvaldībām</t>
  </si>
  <si>
    <t>Budžeta nodaļas vadītāja</t>
  </si>
  <si>
    <t>S.Velberga</t>
  </si>
  <si>
    <t>Dotācija pašvaldībām no finanšu izlīdzināšanas fonda</t>
  </si>
  <si>
    <t>Pamata un vispārējās izglītības iestāžu pedagogu darba samaksai un soc.apdr.iem.</t>
  </si>
  <si>
    <t>Izglītības iestāžu 5-6 gadīgo bērnu apmācības pedagogu darba samaksai un soc.apdr.iem.</t>
  </si>
  <si>
    <t>Valdemāra pamatskolai speciālai izglītībai - pedagogu darba samaksai un soc.apdr.iem.</t>
  </si>
  <si>
    <t>Mērķdotācija pašvaldību mākslas kolektīvu vadītāju darba samaksai un soc.apdr.iem.</t>
  </si>
  <si>
    <t>Dotācija 1.,2.,3. un 4. klases skolnieku ēdināšanai</t>
  </si>
  <si>
    <t>Sporta centru pedagogu darba samaksai un soc.apdr.iem.</t>
  </si>
  <si>
    <t>Basketbolskolai pedagogu darba samaksai un soc.apdr.iem.</t>
  </si>
  <si>
    <t>Dotācija Madlienas pansionātam</t>
  </si>
  <si>
    <t>Mērķdotācija pašvaldības autoceļiem</t>
  </si>
  <si>
    <t>Invazīvo sugu izplatības ierobežošanas pasākumu organizācijas plāna izstrāde 2026. - 2030. gadam Ogres novadā</t>
  </si>
  <si>
    <t>Siltumnīcefekta gāzu emisiju samazināšana Ogres novada pašvaldības teritorijas apgaismojuma infrastruktūrā</t>
  </si>
  <si>
    <t>EKII projekts Siltumnīcefekta gāzu emisiju samazināšana Ogres novada pašvaldības Ikšķiles teritorijas apgaismojuma infrastruktūrā</t>
  </si>
  <si>
    <t>EKII projekts Siltumnīcefekta gāzu emisiju samazināšana Ogres novada pašvaldības Ķeguma un Lielvārdes teritorijas apgaismojuma infrastruktūrā</t>
  </si>
  <si>
    <t>Nacionālā Veselības dienests Mazozolu veselības aprūpes punkta darbības nodrošināšanai.</t>
  </si>
  <si>
    <t>Skolu Jaunatnes dziesmu un deju svētki</t>
  </si>
  <si>
    <t>Latvijas Skolas Soma</t>
  </si>
  <si>
    <t>Valsts finansējums Atbalsts bērnu un jauniešu nometņu organizēšanai Ogres novada pašvaldības iestādēs</t>
  </si>
  <si>
    <t>Valsts izglītības satura centra latviešu valodas apguvei Ukrainas bērniem, Projekts "Neformālās izglītības pasākumi, t.sk. latviešu valodas apguve, Ukrainas bērniem un jauniešiem"</t>
  </si>
  <si>
    <t>Bezdarbnieku stipendiju projekts</t>
  </si>
  <si>
    <t xml:space="preserve">LM mērķdotācija 30% no mājokļa un GMI pabalsta </t>
  </si>
  <si>
    <t>Finansējums asistenta pakalpojuma nodrošināšanai soc.dienestam</t>
  </si>
  <si>
    <t>VARAM finansējums Ukrainas civiliedzīvotāju atbalstam</t>
  </si>
  <si>
    <t>Erasmus programmas projekts Nr.2024-1-LV01-KA121-SCH-000230475, (Kalna psk.)</t>
  </si>
  <si>
    <t>Eiropas savienības fondu 4.2.3.1. pasākuma "Integrēta “skola-kopiena” sadarbības programma atstumtības riska mazināšanai izglītības iestādēs"</t>
  </si>
  <si>
    <t>Erasmus + programmas projekts Nr.2023-1-LV01-KA121-SCH-000123334 Ģimnāzijas</t>
  </si>
  <si>
    <t>Erasmus + programmas projekts Nr.2023-1-LV01-KA121-SCH-000146268 Ogres centra pamakskola , Iekļaušana un iekļaušanās.</t>
  </si>
  <si>
    <t>Eiropas Savienības Atveseļošanas fonda projekta Nr. 2.3.2.1.i.0/1/23/I/CFLA/001 “Sabiedrības digitālo prasmju attīstība”</t>
  </si>
  <si>
    <t>Ogres novada izglītības iestažu infrastruktūras pilnveide un aprīkošana, Nr. 3.1.1.5.i.0/1/24/I/CFLA/003</t>
  </si>
  <si>
    <t>Izglītības iestāžu nodrošinājums pilnveidotā vispārējās izglītības satura kvalitatīvai ieviešanai pirmsskolas izglītības pakāpē</t>
  </si>
  <si>
    <t>ERAF "Atbalsta pasākumi cilvēkiem ar invaliditāti mājokļu vides pieejamības nodrošināšanai Ogres novadā"</t>
  </si>
  <si>
    <t>Jura Alunāna un Akmeņu ielu pārbūve posmā no Daugavpils ielas (A6) līdz Vidzemes ielai, Ogrē uzņēmējdarbības veicināšanai, Nr. 5.1.1.1/2/24/A/016</t>
  </si>
  <si>
    <t>Skolas ielas (posmā no Pirts ielas līdz Jaunogres prospektam), Ogrē pārbūve uzņēmējdarbības veicināšanai, Nr. 5.1.1.1/2/24/A/004</t>
  </si>
  <si>
    <t>Ēku siltumapgādes vieda vadība</t>
  </si>
  <si>
    <t>Speciālās izglītības iestādes attīstība Ogres novadā efektīvas, kvalitatīvas un mūsdienīgas izglītības īstenošanai, Nr. Nr.4.2.1.3/1/24/I/011</t>
  </si>
  <si>
    <t>Erasmus + programmas projekts Nr.2024-1-LV02-KA154-YOU-000233866 Izproti un iesaisties (Lēdmanes psk.)</t>
  </si>
  <si>
    <t>Erasmus programmas projekts Nr.2024-1-LV01-KA122-SCH-000227350, Vai zini, kā nekļūt par kiberhuligānisma upuri, Ikšķiles vidussk.</t>
  </si>
  <si>
    <t xml:space="preserve">Erasmus programmas projekts Nr.2020-1-PL01-KA229-081470-4, Peaceful Schools with Anger-free Classes, Jumpravas </t>
  </si>
  <si>
    <t>ES projekts PROTI un DARI2</t>
  </si>
  <si>
    <t>Eiropas Savienības kohēzijas politikas programmas 2021.–2027. gadam 4.2.2.3. pasākuma ietvaros projekts “Pedagogu profesionālā atbalsta sistēmas izveide”</t>
  </si>
  <si>
    <t>Eiropas Savienības Atveseļošanas fonda projekta Nr. 2.3.2.1.i.0/1/23/I/CFLA/002 “Digitālā darba ar jaunatni sistēmas attīstība pašvaldībās”</t>
  </si>
  <si>
    <t>Mūzikas un mākslas skolu pedagogu darba samaksai un soc.apdr.iem.</t>
  </si>
  <si>
    <t>Interešu izglītības iestāžu pedagogu darba samaksai un soc.apdr.iem.</t>
  </si>
  <si>
    <t>Ilgtspējīgi risinājumi (lietus ūdens novade no futbola laukuma) Meža pr. 14, Ogrē</t>
  </si>
  <si>
    <t>Erasmus programmas projekts Nr.2023-1-LV01-KA121-SCH 000147014 Personu mobilitātes mācību nolūkos.</t>
  </si>
  <si>
    <t>Erasmus projekta Nr.2024-1-LV01-KA121-SCH-000209588.(Madliena)</t>
  </si>
  <si>
    <t>ESF proj. kompensācija par supervīzijām sociālajiem darbiniekiem</t>
  </si>
  <si>
    <t>ERAF "Jaunas vispārējās pirmsskolas izglītības iestādes būvniecība Ogres pilsētā"</t>
  </si>
  <si>
    <t>VARAM finansējums Ukrainas civiliedzīvotāju atbalstam - piemaksa darbiniekiem par darbu ar Ukrainas civiliedzīvotājiem</t>
  </si>
  <si>
    <t>ES projekts Pasākumi vietējās sabiedrības slimību profilaksei un veselības veicināšanai</t>
  </si>
  <si>
    <t>Erasmus+programmas projekts 2024-1-LV01-KA121-SCH-000198470</t>
  </si>
  <si>
    <t>Erasmus programmas projekts Nr.2024-1-LV01-KA122-CSH-000230307 Ķeipenes pamatskola</t>
  </si>
  <si>
    <t>Ogres novada pašvaldības domes</t>
  </si>
  <si>
    <t>30.01.2025. Saistošajiem noteikumiem Nr.1/2025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</si>
</sst>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\(#,##0\)"/>
  </numFmts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2" fillId="0" borderId="0" xfId="0" applyFont="1"/>
    <xf numFmtId="3" fontId="4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9" fillId="0" borderId="0" xfId="0" applyNumberFormat="1" applyFont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3" fillId="0" borderId="1" xfId="3" applyFont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3" fontId="8" fillId="0" borderId="1" xfId="1" applyNumberFormat="1" applyFont="1" applyBorder="1" applyAlignment="1">
      <alignment wrapText="1"/>
    </xf>
    <xf numFmtId="3" fontId="8" fillId="0" borderId="1" xfId="2" applyNumberFormat="1" applyFont="1" applyBorder="1"/>
    <xf numFmtId="3" fontId="8" fillId="0" borderId="1" xfId="0" applyNumberFormat="1" applyFont="1" applyBorder="1" applyAlignment="1">
      <alignment horizontal="right" wrapText="1"/>
    </xf>
    <xf numFmtId="0" fontId="3" fillId="0" borderId="1" xfId="3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3" fillId="0" borderId="1" xfId="5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3" applyFont="1" applyFill="1" applyBorder="1" applyAlignment="1">
      <alignment vertical="top" wrapText="1"/>
    </xf>
    <xf numFmtId="3" fontId="8" fillId="2" borderId="2" xfId="0" applyNumberFormat="1" applyFont="1" applyFill="1" applyBorder="1"/>
    <xf numFmtId="3" fontId="8" fillId="0" borderId="2" xfId="3" applyNumberFormat="1" applyFont="1" applyBorder="1"/>
    <xf numFmtId="0" fontId="3" fillId="0" borderId="0" xfId="3" applyFont="1" applyBorder="1" applyAlignment="1">
      <alignment vertical="top" wrapText="1"/>
    </xf>
    <xf numFmtId="3" fontId="8" fillId="0" borderId="0" xfId="0" applyNumberFormat="1" applyFont="1" applyBorder="1"/>
    <xf numFmtId="3" fontId="4" fillId="0" borderId="1" xfId="0" applyNumberFormat="1" applyFont="1" applyBorder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6">
    <cellStyle name="Normal_PROJEKTI_2016_PLĀNS_Aija un Inese" xfId="3"/>
    <cellStyle name="Normal_PROJEKTI_2016_PLĀNS_Aija un Inese 2" xfId="5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zoomScale="95" zoomScaleNormal="95" workbookViewId="0">
      <pane ySplit="3" topLeftCell="A4" activePane="bottomLeft" state="frozen"/>
      <selection pane="bottomLeft" activeCell="K16" sqref="K16"/>
    </sheetView>
  </sheetViews>
  <sheetFormatPr defaultRowHeight="12.75" x14ac:dyDescent="0.2"/>
  <cols>
    <col min="1" max="1" width="64.85546875" style="3" customWidth="1"/>
    <col min="2" max="2" width="21.42578125" style="4" customWidth="1"/>
    <col min="3" max="3" width="9.140625" style="1"/>
    <col min="4" max="4" width="9.7109375" style="1" customWidth="1"/>
    <col min="5" max="5" width="9.5703125" style="1" customWidth="1"/>
    <col min="6" max="6" width="13.7109375" style="1" customWidth="1"/>
    <col min="7" max="16384" width="9.140625" style="1"/>
  </cols>
  <sheetData>
    <row r="1" spans="1:2" ht="15" x14ac:dyDescent="0.25">
      <c r="B1" s="15" t="s">
        <v>4</v>
      </c>
    </row>
    <row r="2" spans="1:2" ht="15" x14ac:dyDescent="0.25">
      <c r="B2" s="16" t="s">
        <v>61</v>
      </c>
    </row>
    <row r="3" spans="1:2" ht="15" x14ac:dyDescent="0.25">
      <c r="B3" s="16" t="s">
        <v>62</v>
      </c>
    </row>
    <row r="4" spans="1:2" ht="40.15" customHeight="1" x14ac:dyDescent="0.3">
      <c r="A4" s="37" t="s">
        <v>1</v>
      </c>
      <c r="B4" s="37"/>
    </row>
    <row r="5" spans="1:2" ht="18.75" x14ac:dyDescent="0.3">
      <c r="A5" s="5"/>
      <c r="B5" s="9" t="s">
        <v>5</v>
      </c>
    </row>
    <row r="6" spans="1:2" ht="30" x14ac:dyDescent="0.25">
      <c r="A6" s="7" t="s">
        <v>10</v>
      </c>
      <c r="B6" s="17">
        <v>11956494</v>
      </c>
    </row>
    <row r="7" spans="1:2" ht="15.75" x14ac:dyDescent="0.25">
      <c r="A7" s="18" t="s">
        <v>51</v>
      </c>
      <c r="B7" s="17">
        <v>805859</v>
      </c>
    </row>
    <row r="8" spans="1:2" ht="30" x14ac:dyDescent="0.25">
      <c r="A8" s="18" t="s">
        <v>11</v>
      </c>
      <c r="B8" s="23">
        <v>2007522</v>
      </c>
    </row>
    <row r="9" spans="1:2" ht="30" x14ac:dyDescent="0.25">
      <c r="A9" s="18" t="s">
        <v>12</v>
      </c>
      <c r="B9" s="23">
        <f>398566+173148</f>
        <v>571714</v>
      </c>
    </row>
    <row r="10" spans="1:2" ht="30" x14ac:dyDescent="0.25">
      <c r="A10" s="18" t="s">
        <v>13</v>
      </c>
      <c r="B10" s="12">
        <v>107856</v>
      </c>
    </row>
    <row r="11" spans="1:2" ht="15.75" x14ac:dyDescent="0.25">
      <c r="A11" s="18" t="s">
        <v>14</v>
      </c>
      <c r="B11" s="8">
        <v>710000</v>
      </c>
    </row>
    <row r="12" spans="1:2" ht="15.75" x14ac:dyDescent="0.25">
      <c r="A12" s="18" t="s">
        <v>15</v>
      </c>
      <c r="B12" s="8">
        <f>415022+111758</f>
        <v>526780</v>
      </c>
    </row>
    <row r="13" spans="1:2" ht="15.75" x14ac:dyDescent="0.25">
      <c r="A13" s="18" t="s">
        <v>16</v>
      </c>
      <c r="B13" s="10">
        <v>241178</v>
      </c>
    </row>
    <row r="14" spans="1:2" ht="15.75" x14ac:dyDescent="0.25">
      <c r="A14" s="18" t="s">
        <v>50</v>
      </c>
      <c r="B14" s="12">
        <v>1098789</v>
      </c>
    </row>
    <row r="15" spans="1:2" ht="15.75" x14ac:dyDescent="0.25">
      <c r="A15" s="18" t="s">
        <v>17</v>
      </c>
      <c r="B15" s="24">
        <v>9576</v>
      </c>
    </row>
    <row r="16" spans="1:2" ht="15.75" x14ac:dyDescent="0.25">
      <c r="A16" s="18" t="s">
        <v>18</v>
      </c>
      <c r="B16" s="10">
        <v>1836256</v>
      </c>
    </row>
    <row r="17" spans="1:6" ht="30" x14ac:dyDescent="0.25">
      <c r="A17" s="19" t="s">
        <v>19</v>
      </c>
      <c r="B17" s="10">
        <v>40949</v>
      </c>
    </row>
    <row r="18" spans="1:6" ht="30" x14ac:dyDescent="0.25">
      <c r="A18" s="20" t="s">
        <v>20</v>
      </c>
      <c r="B18" s="10">
        <v>433204</v>
      </c>
    </row>
    <row r="19" spans="1:6" ht="30" x14ac:dyDescent="0.25">
      <c r="A19" s="18" t="s">
        <v>21</v>
      </c>
      <c r="B19" s="10">
        <v>94309</v>
      </c>
    </row>
    <row r="20" spans="1:6" ht="30" x14ac:dyDescent="0.25">
      <c r="A20" s="18" t="s">
        <v>22</v>
      </c>
      <c r="B20" s="10">
        <v>26420</v>
      </c>
    </row>
    <row r="21" spans="1:6" ht="30" x14ac:dyDescent="0.25">
      <c r="A21" s="18" t="s">
        <v>23</v>
      </c>
      <c r="B21" s="10">
        <v>15093</v>
      </c>
    </row>
    <row r="22" spans="1:6" ht="15.75" x14ac:dyDescent="0.25">
      <c r="A22" s="21" t="s">
        <v>24</v>
      </c>
      <c r="B22" s="10">
        <v>310759</v>
      </c>
    </row>
    <row r="23" spans="1:6" ht="15.75" x14ac:dyDescent="0.25">
      <c r="A23" s="18" t="s">
        <v>25</v>
      </c>
      <c r="B23" s="10">
        <v>145460</v>
      </c>
    </row>
    <row r="24" spans="1:6" ht="30" x14ac:dyDescent="0.25">
      <c r="A24" s="19" t="s">
        <v>26</v>
      </c>
      <c r="B24" s="11">
        <v>11376</v>
      </c>
    </row>
    <row r="25" spans="1:6" ht="45" x14ac:dyDescent="0.25">
      <c r="A25" s="18" t="s">
        <v>27</v>
      </c>
      <c r="B25" s="11">
        <v>9801</v>
      </c>
    </row>
    <row r="26" spans="1:6" ht="15.75" x14ac:dyDescent="0.25">
      <c r="A26" s="18" t="s">
        <v>28</v>
      </c>
      <c r="B26" s="8">
        <v>16200</v>
      </c>
    </row>
    <row r="27" spans="1:6" ht="30" x14ac:dyDescent="0.25">
      <c r="A27" s="22" t="s">
        <v>57</v>
      </c>
      <c r="B27" s="17">
        <v>55182</v>
      </c>
    </row>
    <row r="28" spans="1:6" ht="15.75" x14ac:dyDescent="0.25">
      <c r="A28" s="22" t="s">
        <v>29</v>
      </c>
      <c r="B28" s="8">
        <v>103285</v>
      </c>
    </row>
    <row r="29" spans="1:6" ht="15.75" x14ac:dyDescent="0.25">
      <c r="A29" s="18" t="s">
        <v>30</v>
      </c>
      <c r="B29" s="25">
        <v>1392294</v>
      </c>
    </row>
    <row r="30" spans="1:6" ht="15.75" x14ac:dyDescent="0.25">
      <c r="A30" s="18" t="s">
        <v>31</v>
      </c>
      <c r="B30" s="8">
        <v>245451</v>
      </c>
    </row>
    <row r="31" spans="1:6" s="6" customFormat="1" ht="15.75" x14ac:dyDescent="0.25">
      <c r="A31" s="13" t="s">
        <v>0</v>
      </c>
      <c r="B31" s="2">
        <f>SUM(B6:B30)</f>
        <v>22771807</v>
      </c>
      <c r="D31" s="1"/>
      <c r="E31" s="1"/>
      <c r="F31" s="1"/>
    </row>
    <row r="32" spans="1:6" x14ac:dyDescent="0.2">
      <c r="B32" s="9"/>
    </row>
    <row r="33" spans="1:2" ht="57" customHeight="1" x14ac:dyDescent="0.3">
      <c r="A33" s="37" t="s">
        <v>2</v>
      </c>
      <c r="B33" s="37"/>
    </row>
    <row r="34" spans="1:2" ht="18.75" x14ac:dyDescent="0.3">
      <c r="A34" s="5"/>
      <c r="B34" s="9" t="s">
        <v>5</v>
      </c>
    </row>
    <row r="35" spans="1:2" ht="45" x14ac:dyDescent="0.25">
      <c r="A35" s="30" t="s">
        <v>40</v>
      </c>
      <c r="B35" s="8">
        <v>433972</v>
      </c>
    </row>
    <row r="36" spans="1:2" ht="38.25" customHeight="1" x14ac:dyDescent="0.25">
      <c r="A36" s="30" t="s">
        <v>41</v>
      </c>
      <c r="B36" s="8">
        <v>1542301</v>
      </c>
    </row>
    <row r="37" spans="1:2" ht="35.25" customHeight="1" x14ac:dyDescent="0.25">
      <c r="A37" s="30" t="s">
        <v>52</v>
      </c>
      <c r="B37" s="31">
        <v>510000</v>
      </c>
    </row>
    <row r="38" spans="1:2" ht="18" customHeight="1" x14ac:dyDescent="0.25">
      <c r="A38" s="26" t="s">
        <v>42</v>
      </c>
      <c r="B38" s="32">
        <v>57000</v>
      </c>
    </row>
    <row r="39" spans="1:2" ht="18" customHeight="1" x14ac:dyDescent="0.25">
      <c r="A39" s="26" t="s">
        <v>58</v>
      </c>
      <c r="B39" s="31">
        <v>92555</v>
      </c>
    </row>
    <row r="40" spans="1:2" ht="15.75" x14ac:dyDescent="0.25">
      <c r="A40" s="29" t="s">
        <v>59</v>
      </c>
      <c r="B40" s="17">
        <v>11908</v>
      </c>
    </row>
    <row r="41" spans="1:2" ht="30" x14ac:dyDescent="0.25">
      <c r="A41" s="36" t="s">
        <v>60</v>
      </c>
      <c r="B41" s="17">
        <v>8415</v>
      </c>
    </row>
    <row r="42" spans="1:2" ht="34.5" customHeight="1" x14ac:dyDescent="0.25">
      <c r="A42" s="30" t="s">
        <v>43</v>
      </c>
      <c r="B42" s="8">
        <v>16860</v>
      </c>
    </row>
    <row r="43" spans="1:2" ht="34.5" customHeight="1" x14ac:dyDescent="0.25">
      <c r="A43" s="29" t="s">
        <v>44</v>
      </c>
      <c r="B43" s="13">
        <v>600</v>
      </c>
    </row>
    <row r="44" spans="1:2" ht="34.5" customHeight="1" x14ac:dyDescent="0.25">
      <c r="A44" s="26" t="s">
        <v>45</v>
      </c>
      <c r="B44" s="8">
        <v>3258</v>
      </c>
    </row>
    <row r="45" spans="1:2" ht="37.5" customHeight="1" x14ac:dyDescent="0.25">
      <c r="A45" s="26" t="s">
        <v>46</v>
      </c>
      <c r="B45" s="8"/>
    </row>
    <row r="46" spans="1:2" ht="18" customHeight="1" x14ac:dyDescent="0.25">
      <c r="A46" s="26" t="s">
        <v>47</v>
      </c>
      <c r="B46" s="17">
        <v>69815</v>
      </c>
    </row>
    <row r="47" spans="1:2" ht="54.75" customHeight="1" x14ac:dyDescent="0.25">
      <c r="A47" s="27" t="s">
        <v>48</v>
      </c>
      <c r="B47" s="8">
        <v>112000</v>
      </c>
    </row>
    <row r="48" spans="1:2" ht="35.25" customHeight="1" x14ac:dyDescent="0.25">
      <c r="A48" s="26" t="s">
        <v>56</v>
      </c>
      <c r="B48" s="17">
        <v>750000</v>
      </c>
    </row>
    <row r="49" spans="1:2" ht="45" x14ac:dyDescent="0.25">
      <c r="A49" s="27" t="s">
        <v>49</v>
      </c>
      <c r="B49" s="17">
        <v>91360</v>
      </c>
    </row>
    <row r="50" spans="1:2" ht="15.75" x14ac:dyDescent="0.25">
      <c r="A50" s="28" t="s">
        <v>54</v>
      </c>
      <c r="B50" s="17">
        <v>8890</v>
      </c>
    </row>
    <row r="51" spans="1:2" ht="30" x14ac:dyDescent="0.25">
      <c r="A51" s="26" t="s">
        <v>32</v>
      </c>
      <c r="B51" s="8">
        <v>10048</v>
      </c>
    </row>
    <row r="52" spans="1:2" ht="30" x14ac:dyDescent="0.25">
      <c r="A52" s="27" t="s">
        <v>33</v>
      </c>
      <c r="B52" s="8">
        <v>75600</v>
      </c>
    </row>
    <row r="53" spans="1:2" ht="30" x14ac:dyDescent="0.25">
      <c r="A53" s="28" t="s">
        <v>53</v>
      </c>
      <c r="B53" s="8">
        <v>13544</v>
      </c>
    </row>
    <row r="54" spans="1:2" ht="30" x14ac:dyDescent="0.25">
      <c r="A54" s="29" t="s">
        <v>34</v>
      </c>
      <c r="B54" s="8">
        <v>12741</v>
      </c>
    </row>
    <row r="55" spans="1:2" ht="30" x14ac:dyDescent="0.25">
      <c r="A55" s="29" t="s">
        <v>35</v>
      </c>
      <c r="B55" s="8">
        <v>8969</v>
      </c>
    </row>
    <row r="56" spans="1:2" ht="30" x14ac:dyDescent="0.25">
      <c r="A56" s="27" t="s">
        <v>36</v>
      </c>
      <c r="B56" s="8">
        <v>88489</v>
      </c>
    </row>
    <row r="57" spans="1:2" ht="30" x14ac:dyDescent="0.25">
      <c r="A57" s="30" t="s">
        <v>37</v>
      </c>
      <c r="B57" s="8">
        <v>1002871</v>
      </c>
    </row>
    <row r="58" spans="1:2" ht="30" x14ac:dyDescent="0.25">
      <c r="A58" s="29" t="s">
        <v>38</v>
      </c>
      <c r="B58" s="8">
        <v>106399</v>
      </c>
    </row>
    <row r="59" spans="1:2" ht="15.75" x14ac:dyDescent="0.25">
      <c r="A59" s="29" t="s">
        <v>55</v>
      </c>
      <c r="B59" s="17">
        <v>7300</v>
      </c>
    </row>
    <row r="60" spans="1:2" ht="30" x14ac:dyDescent="0.25">
      <c r="A60" s="26" t="s">
        <v>39</v>
      </c>
      <c r="B60" s="8">
        <v>199277</v>
      </c>
    </row>
    <row r="61" spans="1:2" ht="15.75" x14ac:dyDescent="0.25">
      <c r="A61" s="13" t="s">
        <v>0</v>
      </c>
      <c r="B61" s="35">
        <f>SUM(B35:B60)</f>
        <v>5234172</v>
      </c>
    </row>
    <row r="62" spans="1:2" ht="15.75" x14ac:dyDescent="0.25">
      <c r="A62" s="33"/>
      <c r="B62" s="34"/>
    </row>
    <row r="63" spans="1:2" ht="41.25" customHeight="1" x14ac:dyDescent="0.3">
      <c r="A63" s="37" t="s">
        <v>3</v>
      </c>
      <c r="B63" s="37"/>
    </row>
    <row r="64" spans="1:2" ht="18.75" x14ac:dyDescent="0.3">
      <c r="A64" s="5"/>
      <c r="B64" s="9" t="s">
        <v>5</v>
      </c>
    </row>
    <row r="65" spans="1:2" ht="15.75" x14ac:dyDescent="0.25">
      <c r="A65" s="7" t="s">
        <v>9</v>
      </c>
      <c r="B65" s="8">
        <v>1633559</v>
      </c>
    </row>
    <row r="66" spans="1:2" ht="15.75" x14ac:dyDescent="0.25">
      <c r="A66" s="7" t="s">
        <v>6</v>
      </c>
      <c r="B66" s="10">
        <v>1690046</v>
      </c>
    </row>
    <row r="67" spans="1:2" ht="15.75" x14ac:dyDescent="0.25">
      <c r="A67" s="14" t="s">
        <v>0</v>
      </c>
      <c r="B67" s="2">
        <f>SUM(B65:B66)</f>
        <v>3323605</v>
      </c>
    </row>
    <row r="68" spans="1:2" x14ac:dyDescent="0.2">
      <c r="B68" s="9"/>
    </row>
    <row r="70" spans="1:2" x14ac:dyDescent="0.2">
      <c r="A70" s="3" t="s">
        <v>7</v>
      </c>
      <c r="B70" s="4" t="s">
        <v>8</v>
      </c>
    </row>
  </sheetData>
  <mergeCells count="3">
    <mergeCell ref="A63:B63"/>
    <mergeCell ref="A4:B4"/>
    <mergeCell ref="A33:B33"/>
  </mergeCells>
  <pageMargins left="1.3385826771653544" right="0.55118110236220474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Santa Hermane</cp:lastModifiedBy>
  <cp:lastPrinted>2025-01-30T11:22:24Z</cp:lastPrinted>
  <dcterms:created xsi:type="dcterms:W3CDTF">2022-01-16T11:43:30Z</dcterms:created>
  <dcterms:modified xsi:type="dcterms:W3CDTF">2025-01-30T11:22:31Z</dcterms:modified>
</cp:coreProperties>
</file>