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hermane\Desktop\DL\"/>
    </mc:Choice>
  </mc:AlternateContent>
  <bookViews>
    <workbookView xWindow="0" yWindow="0" windowWidth="28800" windowHeight="12435"/>
  </bookViews>
  <sheets>
    <sheet name="Lapa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T9" i="1" l="1"/>
  <c r="AU9" i="1" s="1"/>
  <c r="AM9" i="1"/>
  <c r="AF9" i="1"/>
  <c r="Y9" i="1"/>
  <c r="R9" i="1"/>
  <c r="K9" i="1"/>
</calcChain>
</file>

<file path=xl/sharedStrings.xml><?xml version="1.0" encoding="utf-8"?>
<sst xmlns="http://schemas.openxmlformats.org/spreadsheetml/2006/main" count="69" uniqueCount="29">
  <si>
    <t>Attīstības un plānošanas nodaļa</t>
  </si>
  <si>
    <t>OGRES  NOVADA  ATTĪSTĪBAS PROGRAMMA 2022..-2027.
INVESTĪCIJU PLĀNS 2022.-2027.</t>
  </si>
  <si>
    <t>Nr. p.k.</t>
  </si>
  <si>
    <t>Projekta nosaukums</t>
  </si>
  <si>
    <t>Projekta nozīme
(iespējami, svarīgi, ļoti svarīgi)</t>
  </si>
  <si>
    <t>Vadības funkcija pašvaldības budžetā</t>
  </si>
  <si>
    <t>Projekta izmaksas      KOPĀ</t>
  </si>
  <si>
    <t>Projekta plānotie darbības rezultāti un to rezultatīvie rādītāji</t>
  </si>
  <si>
    <t>Projekta uzsākšanas datums</t>
  </si>
  <si>
    <t>Projekta pabeigšanas datums</t>
  </si>
  <si>
    <t>Atbildīgais par projekta īstenošanu      (sadarbības partneri)</t>
  </si>
  <si>
    <r>
      <t>Finanšu instrumenti</t>
    </r>
    <r>
      <rPr>
        <b/>
        <sz val="14"/>
        <color rgb="FFFF0000"/>
        <rFont val="Arial"/>
        <family val="2"/>
        <charset val="186"/>
      </rPr>
      <t>*</t>
    </r>
  </si>
  <si>
    <t xml:space="preserve">Pašvaldības      budžets </t>
  </si>
  <si>
    <t>Pašvaldības ņemtie kredītlīdzekļi</t>
  </si>
  <si>
    <t>Eiropas Savienības un cits ārējais finansējums EUR</t>
  </si>
  <si>
    <t>Fonda nosaukums.</t>
  </si>
  <si>
    <t>Cits finansējums EUR</t>
  </si>
  <si>
    <t>Cita finansējuma avots</t>
  </si>
  <si>
    <t xml:space="preserve">Kopā </t>
  </si>
  <si>
    <t>Kopā</t>
  </si>
  <si>
    <t>Svarīgi</t>
  </si>
  <si>
    <t>ERAF</t>
  </si>
  <si>
    <t>1. Vidējā termiņa prioritāte – Efektīva vides pārvaldība</t>
  </si>
  <si>
    <t>RĪCĪBU VIRZIENS RV-1. Videi draudzīgās infrastruktūras attīstīšana un vides izglītība</t>
  </si>
  <si>
    <t>UZDEVUMS U-1.1. Attīstīt videi draudzīgu transportsistēmu un vienotu, integrētu un drošu veloceliņu tīklu, uzlabojot apdzīvoto vietu iekšējo un ārējo sasniedzamību, atpūtas vietu pieejamību</t>
  </si>
  <si>
    <t>1.1.69.</t>
  </si>
  <si>
    <t>Lībieškalna teritorijas attīstība, Ogres novadā, uzņēmējdarbības veicināšanai</t>
  </si>
  <si>
    <t xml:space="preserve">Projekta mērķis ir veicināt uzņēmējdarbību Ogres pilsētā, veicot Lībieškalna ielas, Ogrē, pārbūvi no Brīvības ielas līdz valsts vietējā autoceļa Ogre-Jugla (V968) krustojumam, veicot arī satiksmes drošības uzlabojumus krustojumos, kā arī izbūvējot jaunu veloceliņu. Projekta mērķa grupa ir novada iedzīvotāji un uzņēmēji.
Projekta ietvaros tiks veikti ieguldījumi ielas pārbūvē, izbūvējot brauktuvi ar gājēju ietvi un veloceliņu, kā arī atbilstošu lietus ūdens novadīšanas infrastruktūru un citas virszemes un pazemes komunikācijas.
Projektā veiktie ieguldījumi infrastruktūrā sekmēs privāto investīciju ieguldījumus teritorijā, kas funkcionāli ir saistīta ar šo ielas posmu un apkārt esošo teritoriju. Nozīmīgākie esošie komercdarbības objekti, kas funkcionāli ir saistīti ar Lībieškalna teritoriju, kā arī perspektīvas vietas uzņēmējdarbībai. Piegulošajā teritorijā atrodas uzņēmumi, kas nodarbojas finiera lokšņu un koka paneļu un koksnes plātņu ražošana, kā arī mežizstrādē, u.c.  Lībieškalna ielas pārbūve būtu atbalsts uzņēmējdarbībai.
Projektā veiktie uzlabojumi ir svarīgi arī Ogrē dzīvojošo mobilitātei, jo savieno Brīvības ielu ar  valsts vietējo autoceļu Ogre-Jugla (V968).
</t>
  </si>
  <si>
    <t>16. PIELIKUMS 
Ogres novada pašvaldības domes 
21.02.2025. sēdes lēmumam 
(protokols Nr.2; 22.)</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</si>
</sst>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_-* #,##0_-;\-* #,##0_-;_-* &quot;-&quot;??_-;_-@_-"/>
    <numFmt numFmtId="165" formatCode="0_ ;\-0\ "/>
    <numFmt numFmtId="166" formatCode="0.0_ ;\-0.0\ "/>
  </numFmts>
  <fonts count="12" x14ac:knownFonts="1">
    <font>
      <sz val="20"/>
      <color theme="1"/>
      <name val="Calibri"/>
      <family val="2"/>
      <charset val="186"/>
      <scheme val="minor"/>
    </font>
    <font>
      <sz val="20"/>
      <color theme="1"/>
      <name val="Calibri"/>
      <family val="2"/>
      <charset val="186"/>
      <scheme val="minor"/>
    </font>
    <font>
      <b/>
      <sz val="14"/>
      <name val="Arial"/>
      <family val="2"/>
      <charset val="186"/>
    </font>
    <font>
      <sz val="14"/>
      <name val="Arial"/>
      <family val="2"/>
      <charset val="186"/>
    </font>
    <font>
      <sz val="14"/>
      <color theme="1"/>
      <name val="Arial"/>
      <family val="2"/>
      <charset val="186"/>
    </font>
    <font>
      <b/>
      <sz val="14"/>
      <color theme="1"/>
      <name val="Arial"/>
      <family val="2"/>
      <charset val="186"/>
    </font>
    <font>
      <b/>
      <sz val="16"/>
      <color theme="1"/>
      <name val="Arial"/>
      <family val="2"/>
      <charset val="186"/>
    </font>
    <font>
      <sz val="16"/>
      <color theme="1"/>
      <name val="Arial"/>
      <family val="2"/>
      <charset val="186"/>
    </font>
    <font>
      <b/>
      <sz val="14"/>
      <color rgb="FFFF0000"/>
      <name val="Arial"/>
      <family val="2"/>
      <charset val="186"/>
    </font>
    <font>
      <b/>
      <sz val="15"/>
      <color theme="1"/>
      <name val="Calibri"/>
      <family val="2"/>
      <charset val="186"/>
      <scheme val="minor"/>
    </font>
    <font>
      <b/>
      <sz val="15"/>
      <color theme="1"/>
      <name val="Arial"/>
      <family val="2"/>
      <charset val="186"/>
    </font>
    <font>
      <sz val="10"/>
      <name val="Arial"/>
      <family val="2"/>
      <charset val="186"/>
    </font>
  </fonts>
  <fills count="5">
    <fill>
      <patternFill patternType="none"/>
    </fill>
    <fill>
      <patternFill patternType="gray125"/>
    </fill>
    <fill>
      <patternFill patternType="solid">
        <fgColor theme="4" tint="0.59999389629810485"/>
        <bgColor indexed="64"/>
      </patternFill>
    </fill>
    <fill>
      <patternFill patternType="solid">
        <fgColor rgb="FF99FF99"/>
        <bgColor indexed="64"/>
      </patternFill>
    </fill>
    <fill>
      <patternFill patternType="solid">
        <fgColor theme="4" tint="0.79998168889431442"/>
        <bgColor indexed="64"/>
      </patternFill>
    </fill>
  </fills>
  <borders count="10">
    <border>
      <left/>
      <right/>
      <top/>
      <bottom/>
      <diagonal/>
    </border>
    <border>
      <left style="medium">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medium">
        <color auto="1"/>
      </bottom>
      <diagonal/>
    </border>
  </borders>
  <cellStyleXfs count="3">
    <xf numFmtId="0" fontId="0" fillId="0" borderId="0"/>
    <xf numFmtId="43" fontId="1" fillId="0" borderId="0" applyFont="0" applyFill="0" applyBorder="0" applyAlignment="0" applyProtection="0"/>
    <xf numFmtId="0" fontId="11" fillId="0" borderId="0"/>
  </cellStyleXfs>
  <cellXfs count="53">
    <xf numFmtId="0" fontId="0" fillId="0" borderId="0" xfId="0"/>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5"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left" vertical="center" wrapText="1"/>
    </xf>
    <xf numFmtId="3" fontId="5" fillId="3" borderId="2" xfId="0" applyNumberFormat="1"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4" fillId="0" borderId="0" xfId="0" applyFont="1" applyAlignment="1">
      <alignment wrapText="1"/>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1" fontId="4" fillId="0" borderId="2" xfId="0" applyNumberFormat="1" applyFont="1" applyBorder="1" applyAlignment="1">
      <alignment horizontal="center" vertical="center"/>
    </xf>
    <xf numFmtId="0" fontId="4" fillId="0" borderId="0" xfId="0" applyFont="1"/>
    <xf numFmtId="49" fontId="2" fillId="0" borderId="1" xfId="0" applyNumberFormat="1" applyFont="1" applyBorder="1" applyAlignment="1">
      <alignment horizontal="center" vertical="center"/>
    </xf>
    <xf numFmtId="165" fontId="4" fillId="0" borderId="2" xfId="0" applyNumberFormat="1" applyFont="1" applyBorder="1" applyAlignment="1">
      <alignment horizontal="center" vertical="center" wrapText="1"/>
    </xf>
    <xf numFmtId="165" fontId="3" fillId="0" borderId="2" xfId="0" applyNumberFormat="1" applyFont="1" applyBorder="1" applyAlignment="1">
      <alignment horizontal="center" vertical="center" wrapText="1"/>
    </xf>
    <xf numFmtId="3" fontId="2" fillId="0" borderId="2" xfId="1" applyNumberFormat="1" applyFont="1" applyFill="1" applyBorder="1" applyAlignment="1">
      <alignment horizontal="center" vertical="center"/>
    </xf>
    <xf numFmtId="1" fontId="5" fillId="0" borderId="2" xfId="1" applyNumberFormat="1" applyFont="1" applyFill="1" applyBorder="1" applyAlignment="1">
      <alignment horizontal="center" vertical="center"/>
    </xf>
    <xf numFmtId="1" fontId="2" fillId="0" borderId="2" xfId="1" applyNumberFormat="1" applyFont="1" applyFill="1" applyBorder="1" applyAlignment="1">
      <alignment horizontal="center" vertical="center" wrapText="1"/>
    </xf>
    <xf numFmtId="1" fontId="2" fillId="0" borderId="2" xfId="0" applyNumberFormat="1" applyFont="1" applyBorder="1" applyAlignment="1">
      <alignment horizontal="center" vertical="center" wrapText="1"/>
    </xf>
    <xf numFmtId="166" fontId="3" fillId="0" borderId="2" xfId="0" applyNumberFormat="1" applyFont="1" applyBorder="1" applyAlignment="1">
      <alignment horizontal="left" vertical="center" wrapText="1"/>
    </xf>
    <xf numFmtId="0" fontId="4" fillId="0" borderId="3" xfId="0" applyFont="1" applyBorder="1" applyAlignment="1">
      <alignment horizontal="center" vertical="center" wrapText="1"/>
    </xf>
    <xf numFmtId="1" fontId="0" fillId="0" borderId="0" xfId="0" applyNumberFormat="1"/>
    <xf numFmtId="2" fontId="0" fillId="0" borderId="0" xfId="0" applyNumberFormat="1"/>
    <xf numFmtId="0" fontId="3" fillId="0" borderId="0" xfId="0" applyFont="1" applyAlignment="1">
      <alignment horizontal="right" vertical="top" wrapText="1"/>
    </xf>
    <xf numFmtId="0" fontId="3" fillId="0" borderId="0" xfId="0" applyFont="1" applyAlignment="1">
      <alignment wrapText="1"/>
    </xf>
    <xf numFmtId="0" fontId="5" fillId="0" borderId="0" xfId="0" applyFont="1" applyAlignment="1">
      <alignment horizontal="center" vertical="center" wrapText="1"/>
    </xf>
    <xf numFmtId="0" fontId="6" fillId="0" borderId="9" xfId="0" applyFont="1" applyBorder="1" applyAlignment="1">
      <alignment horizontal="center"/>
    </xf>
    <xf numFmtId="0" fontId="7" fillId="0" borderId="9" xfId="0" applyFont="1" applyBorder="1" applyAlignment="1">
      <alignment horizontal="center"/>
    </xf>
    <xf numFmtId="0" fontId="2" fillId="2" borderId="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2" fillId="2" borderId="5" xfId="0" applyFont="1" applyFill="1" applyBorder="1" applyAlignment="1">
      <alignment horizontal="left" vertical="center" wrapText="1"/>
    </xf>
    <xf numFmtId="0" fontId="2" fillId="2" borderId="2" xfId="0" applyFont="1" applyFill="1" applyBorder="1" applyAlignment="1">
      <alignment horizontal="left" vertical="center" wrapText="1"/>
    </xf>
    <xf numFmtId="164" fontId="2" fillId="2" borderId="5" xfId="0" applyNumberFormat="1" applyFont="1" applyFill="1" applyBorder="1" applyAlignment="1">
      <alignment horizontal="center" vertical="center" wrapText="1"/>
    </xf>
    <xf numFmtId="164" fontId="2" fillId="2" borderId="2" xfId="0" applyNumberFormat="1"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10" fillId="3" borderId="7" xfId="0" applyFont="1" applyFill="1" applyBorder="1" applyAlignment="1" applyProtection="1">
      <alignment horizontal="left" vertical="center" wrapText="1"/>
      <protection locked="0"/>
    </xf>
    <xf numFmtId="0" fontId="9" fillId="3" borderId="8" xfId="0" applyFont="1" applyFill="1" applyBorder="1" applyAlignment="1">
      <alignment vertical="center" wrapText="1"/>
    </xf>
    <xf numFmtId="0" fontId="2" fillId="4" borderId="1"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4" borderId="3" xfId="0" applyFont="1" applyFill="1" applyBorder="1" applyAlignment="1">
      <alignment horizontal="left" vertical="center" wrapText="1"/>
    </xf>
  </cellXfs>
  <cellStyles count="3">
    <cellStyle name="Komats" xfId="1" builtinId="3"/>
    <cellStyle name="Normal 3" xfId="2"/>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18"/>
  <sheetViews>
    <sheetView tabSelected="1" topLeftCell="AG1" zoomScale="55" zoomScaleNormal="55" workbookViewId="0">
      <selection activeCell="A2" sqref="A2:AY2"/>
    </sheetView>
  </sheetViews>
  <sheetFormatPr defaultRowHeight="26.25" x14ac:dyDescent="0.4"/>
  <cols>
    <col min="2" max="2" width="35.42578125" customWidth="1"/>
    <col min="12" max="12" width="10.5703125" bestFit="1" customWidth="1"/>
    <col min="32" max="32" width="14.0703125" customWidth="1"/>
    <col min="33" max="45" width="8.78515625" customWidth="1"/>
    <col min="46" max="46" width="18.5703125" customWidth="1"/>
    <col min="47" max="47" width="11.28515625" bestFit="1" customWidth="1"/>
    <col min="48" max="48" width="61" customWidth="1"/>
    <col min="49" max="49" width="9.78515625" bestFit="1" customWidth="1"/>
    <col min="51" max="51" width="17.42578125" customWidth="1"/>
  </cols>
  <sheetData>
    <row r="1" spans="1:51" s="1" customFormat="1" ht="94.5" customHeight="1" x14ac:dyDescent="0.25">
      <c r="A1" s="6"/>
      <c r="E1" s="2"/>
      <c r="S1" s="2"/>
      <c r="T1" s="2"/>
      <c r="U1" s="2"/>
      <c r="V1" s="2"/>
      <c r="W1" s="2"/>
      <c r="X1" s="2"/>
      <c r="Y1" s="5"/>
      <c r="Z1" s="2"/>
      <c r="AA1" s="2"/>
      <c r="AB1" s="2"/>
      <c r="AC1" s="2"/>
      <c r="AD1" s="2"/>
      <c r="AE1" s="2"/>
      <c r="AF1" s="5"/>
      <c r="AG1" s="2"/>
      <c r="AH1" s="2"/>
      <c r="AI1" s="2"/>
      <c r="AJ1" s="2"/>
      <c r="AK1" s="2"/>
      <c r="AL1" s="2"/>
      <c r="AM1" s="5"/>
      <c r="AN1" s="2"/>
      <c r="AO1" s="2"/>
      <c r="AP1" s="2"/>
      <c r="AQ1" s="2"/>
      <c r="AR1" s="2"/>
      <c r="AS1" s="2"/>
      <c r="AT1" s="5"/>
      <c r="AU1" s="6"/>
      <c r="AV1" s="7"/>
      <c r="AW1" s="28" t="s">
        <v>28</v>
      </c>
      <c r="AX1" s="29"/>
      <c r="AY1" s="29"/>
    </row>
    <row r="2" spans="1:51" s="2" customFormat="1" ht="56.25" customHeight="1" x14ac:dyDescent="0.4">
      <c r="A2" s="30" t="s">
        <v>1</v>
      </c>
      <c r="B2" s="30"/>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row>
    <row r="3" spans="1:51" s="2" customFormat="1" ht="56.25" customHeight="1" thickBot="1" x14ac:dyDescent="0.35">
      <c r="A3" s="31" t="s">
        <v>22</v>
      </c>
      <c r="B3" s="32"/>
      <c r="C3" s="32"/>
      <c r="D3" s="32"/>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row>
    <row r="4" spans="1:51" s="1" customFormat="1" ht="40.5" customHeight="1" x14ac:dyDescent="0.4">
      <c r="A4" s="33" t="s">
        <v>2</v>
      </c>
      <c r="B4" s="35" t="s">
        <v>3</v>
      </c>
      <c r="C4" s="35" t="s">
        <v>4</v>
      </c>
      <c r="D4" s="35" t="s">
        <v>5</v>
      </c>
      <c r="E4" s="38">
        <v>2022</v>
      </c>
      <c r="F4" s="39"/>
      <c r="G4" s="39"/>
      <c r="H4" s="39"/>
      <c r="I4" s="39"/>
      <c r="J4" s="39"/>
      <c r="K4" s="39"/>
      <c r="L4" s="38">
        <v>2023</v>
      </c>
      <c r="M4" s="39"/>
      <c r="N4" s="39"/>
      <c r="O4" s="39"/>
      <c r="P4" s="39"/>
      <c r="Q4" s="39"/>
      <c r="R4" s="39"/>
      <c r="S4" s="38">
        <v>2024</v>
      </c>
      <c r="T4" s="39"/>
      <c r="U4" s="39"/>
      <c r="V4" s="39"/>
      <c r="W4" s="39"/>
      <c r="X4" s="39"/>
      <c r="Y4" s="39"/>
      <c r="Z4" s="38">
        <v>2025</v>
      </c>
      <c r="AA4" s="39"/>
      <c r="AB4" s="39"/>
      <c r="AC4" s="39"/>
      <c r="AD4" s="39"/>
      <c r="AE4" s="39"/>
      <c r="AF4" s="39"/>
      <c r="AG4" s="38">
        <v>2026</v>
      </c>
      <c r="AH4" s="39"/>
      <c r="AI4" s="39"/>
      <c r="AJ4" s="39"/>
      <c r="AK4" s="39"/>
      <c r="AL4" s="39"/>
      <c r="AM4" s="39"/>
      <c r="AN4" s="38">
        <v>2027</v>
      </c>
      <c r="AO4" s="39"/>
      <c r="AP4" s="39"/>
      <c r="AQ4" s="39"/>
      <c r="AR4" s="39"/>
      <c r="AS4" s="39"/>
      <c r="AT4" s="39"/>
      <c r="AU4" s="35" t="s">
        <v>6</v>
      </c>
      <c r="AV4" s="40" t="s">
        <v>7</v>
      </c>
      <c r="AW4" s="42" t="s">
        <v>8</v>
      </c>
      <c r="AX4" s="42" t="s">
        <v>9</v>
      </c>
      <c r="AY4" s="44" t="s">
        <v>10</v>
      </c>
    </row>
    <row r="5" spans="1:51" s="1" customFormat="1" ht="29.25" customHeight="1" x14ac:dyDescent="0.4">
      <c r="A5" s="34"/>
      <c r="B5" s="36"/>
      <c r="C5" s="36"/>
      <c r="D5" s="37"/>
      <c r="E5" s="46" t="s">
        <v>11</v>
      </c>
      <c r="F5" s="46"/>
      <c r="G5" s="46"/>
      <c r="H5" s="46"/>
      <c r="I5" s="46"/>
      <c r="J5" s="46"/>
      <c r="K5" s="47"/>
      <c r="L5" s="46" t="s">
        <v>11</v>
      </c>
      <c r="M5" s="46"/>
      <c r="N5" s="46"/>
      <c r="O5" s="46"/>
      <c r="P5" s="46"/>
      <c r="Q5" s="46"/>
      <c r="R5" s="47"/>
      <c r="S5" s="46" t="s">
        <v>11</v>
      </c>
      <c r="T5" s="46"/>
      <c r="U5" s="46"/>
      <c r="V5" s="46"/>
      <c r="W5" s="46"/>
      <c r="X5" s="46"/>
      <c r="Y5" s="47"/>
      <c r="Z5" s="46" t="s">
        <v>11</v>
      </c>
      <c r="AA5" s="46"/>
      <c r="AB5" s="46"/>
      <c r="AC5" s="46"/>
      <c r="AD5" s="46"/>
      <c r="AE5" s="46"/>
      <c r="AF5" s="47"/>
      <c r="AG5" s="46" t="s">
        <v>11</v>
      </c>
      <c r="AH5" s="46"/>
      <c r="AI5" s="46"/>
      <c r="AJ5" s="46"/>
      <c r="AK5" s="46"/>
      <c r="AL5" s="46"/>
      <c r="AM5" s="47"/>
      <c r="AN5" s="46" t="s">
        <v>11</v>
      </c>
      <c r="AO5" s="46"/>
      <c r="AP5" s="46"/>
      <c r="AQ5" s="46"/>
      <c r="AR5" s="46"/>
      <c r="AS5" s="46"/>
      <c r="AT5" s="47"/>
      <c r="AU5" s="37"/>
      <c r="AV5" s="41"/>
      <c r="AW5" s="43"/>
      <c r="AX5" s="43"/>
      <c r="AY5" s="45"/>
    </row>
    <row r="6" spans="1:51" s="1" customFormat="1" ht="138.75" customHeight="1" x14ac:dyDescent="0.4">
      <c r="A6" s="34"/>
      <c r="B6" s="36"/>
      <c r="C6" s="36"/>
      <c r="D6" s="37"/>
      <c r="E6" s="3" t="s">
        <v>12</v>
      </c>
      <c r="F6" s="3" t="s">
        <v>13</v>
      </c>
      <c r="G6" s="3" t="s">
        <v>14</v>
      </c>
      <c r="H6" s="3" t="s">
        <v>15</v>
      </c>
      <c r="I6" s="3" t="s">
        <v>16</v>
      </c>
      <c r="J6" s="3" t="s">
        <v>17</v>
      </c>
      <c r="K6" s="4" t="s">
        <v>18</v>
      </c>
      <c r="L6" s="3" t="s">
        <v>12</v>
      </c>
      <c r="M6" s="3" t="s">
        <v>13</v>
      </c>
      <c r="N6" s="3" t="s">
        <v>14</v>
      </c>
      <c r="O6" s="3" t="s">
        <v>15</v>
      </c>
      <c r="P6" s="3" t="s">
        <v>16</v>
      </c>
      <c r="Q6" s="3" t="s">
        <v>17</v>
      </c>
      <c r="R6" s="3" t="s">
        <v>19</v>
      </c>
      <c r="S6" s="3" t="s">
        <v>12</v>
      </c>
      <c r="T6" s="3" t="s">
        <v>13</v>
      </c>
      <c r="U6" s="3" t="s">
        <v>14</v>
      </c>
      <c r="V6" s="3" t="s">
        <v>15</v>
      </c>
      <c r="W6" s="3" t="s">
        <v>16</v>
      </c>
      <c r="X6" s="3" t="s">
        <v>17</v>
      </c>
      <c r="Y6" s="3" t="s">
        <v>19</v>
      </c>
      <c r="Z6" s="3" t="s">
        <v>12</v>
      </c>
      <c r="AA6" s="3" t="s">
        <v>13</v>
      </c>
      <c r="AB6" s="3" t="s">
        <v>14</v>
      </c>
      <c r="AC6" s="3" t="s">
        <v>15</v>
      </c>
      <c r="AD6" s="3" t="s">
        <v>16</v>
      </c>
      <c r="AE6" s="3" t="s">
        <v>17</v>
      </c>
      <c r="AF6" s="3" t="s">
        <v>19</v>
      </c>
      <c r="AG6" s="3" t="s">
        <v>12</v>
      </c>
      <c r="AH6" s="3" t="s">
        <v>13</v>
      </c>
      <c r="AI6" s="3" t="s">
        <v>14</v>
      </c>
      <c r="AJ6" s="3" t="s">
        <v>15</v>
      </c>
      <c r="AK6" s="3" t="s">
        <v>16</v>
      </c>
      <c r="AL6" s="3" t="s">
        <v>17</v>
      </c>
      <c r="AM6" s="3" t="s">
        <v>19</v>
      </c>
      <c r="AN6" s="3" t="s">
        <v>12</v>
      </c>
      <c r="AO6" s="3" t="s">
        <v>13</v>
      </c>
      <c r="AP6" s="3" t="s">
        <v>14</v>
      </c>
      <c r="AQ6" s="3" t="s">
        <v>15</v>
      </c>
      <c r="AR6" s="3" t="s">
        <v>16</v>
      </c>
      <c r="AS6" s="3" t="s">
        <v>17</v>
      </c>
      <c r="AT6" s="3" t="s">
        <v>19</v>
      </c>
      <c r="AU6" s="37"/>
      <c r="AV6" s="41"/>
      <c r="AW6" s="43"/>
      <c r="AX6" s="43"/>
      <c r="AY6" s="45"/>
    </row>
    <row r="7" spans="1:51" s="6" customFormat="1" ht="57" customHeight="1" x14ac:dyDescent="0.4">
      <c r="A7" s="48" t="s">
        <v>23</v>
      </c>
      <c r="B7" s="49"/>
      <c r="C7" s="49"/>
      <c r="D7" s="49"/>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9"/>
      <c r="AW7" s="9"/>
      <c r="AX7" s="9"/>
      <c r="AY7" s="10"/>
    </row>
    <row r="8" spans="1:51" s="11" customFormat="1" ht="54.6" customHeight="1" x14ac:dyDescent="0.25">
      <c r="A8" s="50" t="s">
        <v>24</v>
      </c>
      <c r="B8" s="51"/>
      <c r="C8" s="51"/>
      <c r="D8" s="51"/>
      <c r="E8" s="51"/>
      <c r="F8" s="51"/>
      <c r="G8" s="51"/>
      <c r="H8" s="51"/>
      <c r="I8" s="51"/>
      <c r="J8" s="51"/>
      <c r="K8" s="51"/>
      <c r="L8" s="51"/>
      <c r="M8" s="51"/>
      <c r="N8" s="51"/>
      <c r="O8" s="51"/>
      <c r="P8" s="51"/>
      <c r="Q8" s="51"/>
      <c r="R8" s="51"/>
      <c r="S8" s="51"/>
      <c r="T8" s="51"/>
      <c r="U8" s="51"/>
      <c r="V8" s="51"/>
      <c r="W8" s="51"/>
      <c r="X8" s="51"/>
      <c r="Y8" s="51"/>
      <c r="Z8" s="51"/>
      <c r="AA8" s="51"/>
      <c r="AB8" s="51"/>
      <c r="AC8" s="51"/>
      <c r="AD8" s="51"/>
      <c r="AE8" s="51"/>
      <c r="AF8" s="51"/>
      <c r="AG8" s="51"/>
      <c r="AH8" s="51"/>
      <c r="AI8" s="51"/>
      <c r="AJ8" s="51"/>
      <c r="AK8" s="51"/>
      <c r="AL8" s="51"/>
      <c r="AM8" s="51"/>
      <c r="AN8" s="51"/>
      <c r="AO8" s="51"/>
      <c r="AP8" s="51"/>
      <c r="AQ8" s="51"/>
      <c r="AR8" s="51"/>
      <c r="AS8" s="51"/>
      <c r="AT8" s="51"/>
      <c r="AU8" s="51"/>
      <c r="AV8" s="51"/>
      <c r="AW8" s="51"/>
      <c r="AX8" s="51"/>
      <c r="AY8" s="52"/>
    </row>
    <row r="9" spans="1:51" s="16" customFormat="1" ht="318.75" customHeight="1" x14ac:dyDescent="0.25">
      <c r="A9" s="17" t="s">
        <v>25</v>
      </c>
      <c r="B9" s="12" t="s">
        <v>26</v>
      </c>
      <c r="C9" s="13" t="s">
        <v>20</v>
      </c>
      <c r="D9" s="14"/>
      <c r="E9" s="18"/>
      <c r="F9" s="19"/>
      <c r="G9" s="14"/>
      <c r="H9" s="14"/>
      <c r="I9" s="14"/>
      <c r="J9" s="14"/>
      <c r="K9" s="20">
        <f>E9+F9+G9+I9</f>
        <v>0</v>
      </c>
      <c r="L9" s="15"/>
      <c r="M9" s="15"/>
      <c r="N9" s="15"/>
      <c r="O9" s="15"/>
      <c r="P9" s="15"/>
      <c r="Q9" s="15"/>
      <c r="R9" s="21">
        <f>L9+M9+N9+P9</f>
        <v>0</v>
      </c>
      <c r="S9" s="15"/>
      <c r="T9" s="15"/>
      <c r="U9" s="15"/>
      <c r="V9" s="15"/>
      <c r="W9" s="15"/>
      <c r="X9" s="15"/>
      <c r="Y9" s="21">
        <f>S9+T9+U9+W9</f>
        <v>0</v>
      </c>
      <c r="Z9" s="15"/>
      <c r="AA9" s="15">
        <v>114254.39999999999</v>
      </c>
      <c r="AB9" s="15">
        <v>369045.6</v>
      </c>
      <c r="AC9" s="15" t="s">
        <v>21</v>
      </c>
      <c r="AD9" s="15"/>
      <c r="AE9" s="15"/>
      <c r="AF9" s="22">
        <f>Z9+AA9+AB9+AD9</f>
        <v>483300</v>
      </c>
      <c r="AG9" s="15"/>
      <c r="AH9" s="15">
        <v>266593.59999999998</v>
      </c>
      <c r="AI9" s="15">
        <v>861106.4</v>
      </c>
      <c r="AJ9" s="15" t="s">
        <v>21</v>
      </c>
      <c r="AK9" s="15"/>
      <c r="AL9" s="15"/>
      <c r="AM9" s="22">
        <f>AG9+AH9+AI9+AK9</f>
        <v>1127700</v>
      </c>
      <c r="AN9" s="15"/>
      <c r="AO9" s="15"/>
      <c r="AP9" s="15"/>
      <c r="AQ9" s="15"/>
      <c r="AR9" s="15"/>
      <c r="AS9" s="15"/>
      <c r="AT9" s="21">
        <f>AN9+AO9+AP9+AR9</f>
        <v>0</v>
      </c>
      <c r="AU9" s="23">
        <f>AT9+AM9+AF9+Y9+R9+K9</f>
        <v>1611000</v>
      </c>
      <c r="AV9" s="24" t="s">
        <v>27</v>
      </c>
      <c r="AW9" s="14">
        <v>2025</v>
      </c>
      <c r="AX9" s="14">
        <v>2026</v>
      </c>
      <c r="AY9" s="25" t="s">
        <v>0</v>
      </c>
    </row>
    <row r="16" spans="1:51" x14ac:dyDescent="0.4">
      <c r="AV16" s="26"/>
    </row>
    <row r="18" spans="46:46" x14ac:dyDescent="0.4">
      <c r="AT18" s="27"/>
    </row>
  </sheetData>
  <mergeCells count="26">
    <mergeCell ref="AX4:AX6"/>
    <mergeCell ref="AY4:AY6"/>
    <mergeCell ref="AN5:AT5"/>
    <mergeCell ref="A7:D7"/>
    <mergeCell ref="A8:AY8"/>
    <mergeCell ref="E5:K5"/>
    <mergeCell ref="L5:R5"/>
    <mergeCell ref="S5:Y5"/>
    <mergeCell ref="Z5:AF5"/>
    <mergeCell ref="AG5:AM5"/>
    <mergeCell ref="AW1:AY1"/>
    <mergeCell ref="A2:AY2"/>
    <mergeCell ref="A3:AY3"/>
    <mergeCell ref="A4:A6"/>
    <mergeCell ref="B4:B6"/>
    <mergeCell ref="C4:C6"/>
    <mergeCell ref="D4:D6"/>
    <mergeCell ref="E4:K4"/>
    <mergeCell ref="L4:R4"/>
    <mergeCell ref="S4:Y4"/>
    <mergeCell ref="Z4:AF4"/>
    <mergeCell ref="AG4:AM4"/>
    <mergeCell ref="AN4:AT4"/>
    <mergeCell ref="AU4:AU6"/>
    <mergeCell ref="AV4:AV6"/>
    <mergeCell ref="AW4:AW6"/>
  </mergeCells>
  <pageMargins left="0" right="0" top="0" bottom="0" header="0" footer="0"/>
  <pageSetup paperSize="8" scale="2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Jevgēnijs Duboks</dc:creator>
  <cp:lastModifiedBy>Santa Hermane</cp:lastModifiedBy>
  <cp:lastPrinted>2025-02-21T11:49:17Z</cp:lastPrinted>
  <dcterms:created xsi:type="dcterms:W3CDTF">2024-10-17T10:59:12Z</dcterms:created>
  <dcterms:modified xsi:type="dcterms:W3CDTF">2025-02-21T11:49:37Z</dcterms:modified>
</cp:coreProperties>
</file>