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NOVADA_lemumi_2026\"/>
    </mc:Choice>
  </mc:AlternateContent>
  <bookViews>
    <workbookView xWindow="0" yWindow="0" windowWidth="20460" windowHeight="5550"/>
  </bookViews>
  <sheets>
    <sheet name="Lap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T12" i="1" l="1"/>
  <c r="AI12" i="1"/>
  <c r="AM12" i="1" s="1"/>
  <c r="AF12" i="1"/>
  <c r="Y12" i="1"/>
  <c r="R12" i="1"/>
  <c r="K12" i="1"/>
  <c r="AU12" i="1" l="1"/>
</calcChain>
</file>

<file path=xl/sharedStrings.xml><?xml version="1.0" encoding="utf-8"?>
<sst xmlns="http://schemas.openxmlformats.org/spreadsheetml/2006/main" count="68" uniqueCount="29">
  <si>
    <t>OGRES  NOVADA  ATTĪSTĪBAS PROGRAMMA 2022..-2027.
INVESTĪCIJU PLĀNS 2022.-2027.</t>
  </si>
  <si>
    <t>1. Vidējā termiņa prioritāte – Efektīva vides pārvaldība</t>
  </si>
  <si>
    <t>Nr. p.k.</t>
  </si>
  <si>
    <t>Projekta nosaukums</t>
  </si>
  <si>
    <t>Projekta nozīme
(iespējami, svarīgi, ļoti svarīgi)</t>
  </si>
  <si>
    <t>Vadības funkcija pašvaldības budžetā</t>
  </si>
  <si>
    <t>Projekta izmaksas      KOPĀ</t>
  </si>
  <si>
    <t>Projekta plānotie darbības rezultāti un to rezultatīvie rādītāji</t>
  </si>
  <si>
    <t>Projekta uzsākšanas datums</t>
  </si>
  <si>
    <t>Projekta pabeigšanas datums</t>
  </si>
  <si>
    <t>Atbildīgais par projekta īstenošanu      (sadarbības partneri)</t>
  </si>
  <si>
    <r>
      <t>Finanšu instrumenti</t>
    </r>
    <r>
      <rPr>
        <b/>
        <sz val="14"/>
        <color rgb="FFFF0000"/>
        <rFont val="Arial"/>
        <family val="2"/>
        <charset val="186"/>
      </rPr>
      <t>*</t>
    </r>
  </si>
  <si>
    <t xml:space="preserve">Pašvaldības      budžets </t>
  </si>
  <si>
    <t>Pašvaldības ņemtie kredītlīdzekļi</t>
  </si>
  <si>
    <t>Eiropas Savienības un cits ārējais finansējums EUR</t>
  </si>
  <si>
    <t>Fonda nosaukums.</t>
  </si>
  <si>
    <t>Cits finansējums EUR</t>
  </si>
  <si>
    <t>Cita finansējuma avots</t>
  </si>
  <si>
    <t xml:space="preserve">Kopā </t>
  </si>
  <si>
    <t>Kopā</t>
  </si>
  <si>
    <t>RĪCĪBU VIRZIENS RV-1. Videi draudzīgās infrastruktūras attīstīšana un vides izglītība</t>
  </si>
  <si>
    <t>Svarīgi</t>
  </si>
  <si>
    <t>Attīstības un plānošanas nodaļa</t>
  </si>
  <si>
    <t>1.11.8.</t>
  </si>
  <si>
    <t xml:space="preserve">Ilgtspējīgi risinājumi (lietus ūdens novade no futbola laukuma) Meža pr. 14, Ogrē </t>
  </si>
  <si>
    <t>ERAF</t>
  </si>
  <si>
    <r>
      <t xml:space="preserve">
Projekta īstenošanas rezultātā Ogres novada Sporta centra futbola laukumā Meža prospektā 14, Ogrē, Ogres nov., tiks izbūvēta drenāža un lietus ūdens kanalizācija, bioievalka, pārbūvēts futbola laukums, veikti labiekārtojuma darbi, nodrošināta vides pieejamība. Projekts tiks īstenots 1,5 ha platībā. </t>
    </r>
    <r>
      <rPr>
        <sz val="14"/>
        <color theme="1"/>
        <rFont val="Arial"/>
        <family val="2"/>
        <charset val="186"/>
      </rPr>
      <t xml:space="preserve">
Projektu plānots īstenot 2025.-2026. gados. 
Projekta īstenošanai nepieciešamais finansējuma apmērs – EUR 1051697 (EUR 231 294 – pašvaldības līdzfinansējums, aizņēmums Valsts kasē - 310 403 EUR, EUR 510 000 – ERAF).   </t>
    </r>
  </si>
  <si>
    <t xml:space="preserve">UZDEVUMS U-1.11. Nodrošināt vides kvalitātes saglabāšanu, vides risku mazināšanu, dabas resursu aizsardzību un racionālu apsaimniekošanu </t>
  </si>
  <si>
    <t>4. PIELIKUMS 
Ogres novada pašvaldības domes 
29.01.2026. sēdes lēmumam 
(protokols Nr.1; 22.)</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</si>
</sst>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_-* #,##0_-;\-* #,##0_-;_-* &quot;-&quot;??_-;_-@_-"/>
    <numFmt numFmtId="165" formatCode="0_ ;\-0\ "/>
    <numFmt numFmtId="166" formatCode="0.0_ ;\-0.0\ "/>
  </numFmts>
  <fonts count="11" x14ac:knownFonts="1">
    <font>
      <sz val="20"/>
      <color theme="1"/>
      <name val="Calibri"/>
      <family val="2"/>
      <charset val="186"/>
      <scheme val="minor"/>
    </font>
    <font>
      <sz val="20"/>
      <color theme="1"/>
      <name val="Calibri"/>
      <family val="2"/>
      <charset val="186"/>
      <scheme val="minor"/>
    </font>
    <font>
      <b/>
      <sz val="14"/>
      <color theme="1"/>
      <name val="Arial"/>
      <family val="2"/>
      <charset val="186"/>
    </font>
    <font>
      <sz val="14"/>
      <color theme="1"/>
      <name val="Arial"/>
      <family val="2"/>
      <charset val="186"/>
    </font>
    <font>
      <b/>
      <sz val="16"/>
      <color theme="1"/>
      <name val="Arial"/>
      <family val="2"/>
      <charset val="186"/>
    </font>
    <font>
      <sz val="16"/>
      <color theme="1"/>
      <name val="Arial"/>
      <family val="2"/>
      <charset val="186"/>
    </font>
    <font>
      <b/>
      <sz val="14"/>
      <name val="Arial"/>
      <family val="2"/>
      <charset val="186"/>
    </font>
    <font>
      <sz val="14"/>
      <name val="Arial"/>
      <family val="2"/>
      <charset val="186"/>
    </font>
    <font>
      <b/>
      <sz val="14"/>
      <color rgb="FFFF0000"/>
      <name val="Arial"/>
      <family val="2"/>
      <charset val="186"/>
    </font>
    <font>
      <b/>
      <sz val="15"/>
      <name val="Arial"/>
      <family val="2"/>
      <charset val="186"/>
    </font>
    <font>
      <b/>
      <sz val="15"/>
      <color theme="1"/>
      <name val="Calibri"/>
      <family val="2"/>
      <charset val="186"/>
      <scheme val="minor"/>
    </font>
  </fonts>
  <fills count="5">
    <fill>
      <patternFill patternType="none"/>
    </fill>
    <fill>
      <patternFill patternType="gray125"/>
    </fill>
    <fill>
      <patternFill patternType="solid">
        <fgColor theme="4" tint="0.59999389629810485"/>
        <bgColor indexed="64"/>
      </patternFill>
    </fill>
    <fill>
      <patternFill patternType="solid">
        <fgColor rgb="FF99FF99"/>
        <bgColor indexed="64"/>
      </patternFill>
    </fill>
    <fill>
      <patternFill patternType="solid">
        <fgColor theme="4" tint="0.79998168889431442"/>
        <bgColor indexed="64"/>
      </patternFill>
    </fill>
  </fills>
  <borders count="8">
    <border>
      <left/>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s>
  <cellStyleXfs count="2">
    <xf numFmtId="0" fontId="0" fillId="0" borderId="0"/>
    <xf numFmtId="43" fontId="1" fillId="0" borderId="0" applyFont="0" applyFill="0" applyBorder="0" applyAlignment="0" applyProtection="0"/>
  </cellStyleXfs>
  <cellXfs count="48">
    <xf numFmtId="0" fontId="0" fillId="0" borderId="0" xfId="0"/>
    <xf numFmtId="0" fontId="0" fillId="0" borderId="0" xfId="0" applyAlignment="1">
      <alignment horizontal="right" wrapText="1"/>
    </xf>
    <xf numFmtId="0" fontId="3" fillId="0" borderId="0" xfId="0" applyFont="1" applyAlignment="1">
      <alignment horizontal="center" vertical="center" wrapText="1"/>
    </xf>
    <xf numFmtId="0" fontId="7" fillId="0" borderId="0" xfId="0" applyFont="1" applyAlignment="1">
      <alignment horizontal="center" vertical="center" wrapText="1"/>
    </xf>
    <xf numFmtId="0" fontId="6"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3" fontId="2" fillId="3" borderId="6" xfId="0" applyNumberFormat="1" applyFont="1" applyFill="1" applyBorder="1" applyAlignment="1">
      <alignment horizontal="left" vertical="center" wrapText="1"/>
    </xf>
    <xf numFmtId="0" fontId="6" fillId="3" borderId="6" xfId="0" applyFont="1" applyFill="1" applyBorder="1" applyAlignment="1">
      <alignment horizontal="left" vertical="center" wrapText="1"/>
    </xf>
    <xf numFmtId="0" fontId="6" fillId="3" borderId="7" xfId="0" applyFont="1" applyFill="1" applyBorder="1" applyAlignment="1">
      <alignment horizontal="left" vertical="center" wrapText="1"/>
    </xf>
    <xf numFmtId="0" fontId="6" fillId="0" borderId="0" xfId="0" applyFont="1" applyAlignment="1">
      <alignment horizontal="center" vertical="center" wrapText="1"/>
    </xf>
    <xf numFmtId="0" fontId="3" fillId="0" borderId="6"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wrapText="1"/>
    </xf>
    <xf numFmtId="49" fontId="6" fillId="0" borderId="5" xfId="0" applyNumberFormat="1" applyFont="1" applyBorder="1" applyAlignment="1">
      <alignment horizontal="center" vertical="center"/>
    </xf>
    <xf numFmtId="0" fontId="3" fillId="0" borderId="0" xfId="0" applyFont="1"/>
    <xf numFmtId="1" fontId="3" fillId="0" borderId="6" xfId="0" applyNumberFormat="1" applyFont="1" applyBorder="1" applyAlignment="1">
      <alignment horizontal="center" vertical="center"/>
    </xf>
    <xf numFmtId="0" fontId="7" fillId="0" borderId="6" xfId="0" applyFont="1" applyBorder="1" applyAlignment="1">
      <alignment horizontal="center" vertical="center" wrapText="1"/>
    </xf>
    <xf numFmtId="165" fontId="3" fillId="0" borderId="6" xfId="0" applyNumberFormat="1" applyFont="1" applyBorder="1" applyAlignment="1">
      <alignment horizontal="center" vertical="center" wrapText="1"/>
    </xf>
    <xf numFmtId="165" fontId="7" fillId="0" borderId="6" xfId="0" applyNumberFormat="1" applyFont="1" applyBorder="1" applyAlignment="1">
      <alignment horizontal="center" vertical="center" wrapText="1"/>
    </xf>
    <xf numFmtId="3" fontId="6" fillId="0" borderId="6" xfId="1" applyNumberFormat="1" applyFont="1" applyFill="1" applyBorder="1" applyAlignment="1">
      <alignment horizontal="center" vertical="center"/>
    </xf>
    <xf numFmtId="1" fontId="2" fillId="0" borderId="6" xfId="1" applyNumberFormat="1" applyFont="1" applyFill="1" applyBorder="1" applyAlignment="1">
      <alignment horizontal="center" vertical="center"/>
    </xf>
    <xf numFmtId="1" fontId="6" fillId="0" borderId="6" xfId="1" applyNumberFormat="1" applyFont="1" applyFill="1" applyBorder="1" applyAlignment="1">
      <alignment horizontal="center" vertical="center" wrapText="1"/>
    </xf>
    <xf numFmtId="1" fontId="6" fillId="0" borderId="6" xfId="0" applyNumberFormat="1" applyFont="1" applyBorder="1" applyAlignment="1">
      <alignment horizontal="center" vertical="center" wrapText="1"/>
    </xf>
    <xf numFmtId="166" fontId="7" fillId="0" borderId="6" xfId="0" applyNumberFormat="1" applyFont="1" applyBorder="1" applyAlignment="1">
      <alignment horizontal="left" vertical="center" wrapText="1"/>
    </xf>
    <xf numFmtId="0" fontId="3" fillId="0" borderId="0" xfId="0" applyFont="1" applyAlignment="1">
      <alignment wrapText="1"/>
    </xf>
    <xf numFmtId="0" fontId="2" fillId="0" borderId="0" xfId="0" applyFont="1" applyAlignment="1">
      <alignment horizontal="center" vertical="center" wrapText="1"/>
    </xf>
    <xf numFmtId="0" fontId="4" fillId="0" borderId="1" xfId="0" applyFont="1" applyBorder="1" applyAlignment="1">
      <alignment horizontal="center"/>
    </xf>
    <xf numFmtId="0" fontId="5" fillId="0" borderId="1" xfId="0" applyFont="1" applyBorder="1" applyAlignment="1">
      <alignment horizontal="center"/>
    </xf>
    <xf numFmtId="0" fontId="6" fillId="2" borderId="2"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9" fillId="3" borderId="5" xfId="0" applyFont="1" applyFill="1" applyBorder="1" applyAlignment="1">
      <alignment horizontal="left" vertical="center" wrapText="1"/>
    </xf>
    <xf numFmtId="0" fontId="10" fillId="0" borderId="6" xfId="0" applyFont="1" applyBorder="1" applyAlignment="1">
      <alignment horizontal="left" vertical="center" wrapText="1"/>
    </xf>
    <xf numFmtId="0" fontId="6" fillId="4" borderId="5" xfId="0" applyFont="1" applyFill="1" applyBorder="1" applyAlignment="1">
      <alignment horizontal="left" vertical="center" wrapText="1"/>
    </xf>
    <xf numFmtId="0" fontId="7" fillId="4" borderId="6" xfId="0" applyFont="1" applyFill="1" applyBorder="1" applyAlignment="1">
      <alignment horizontal="left" vertical="center" wrapText="1"/>
    </xf>
    <xf numFmtId="0" fontId="7" fillId="4" borderId="7" xfId="0" applyFont="1" applyFill="1" applyBorder="1" applyAlignment="1">
      <alignment horizontal="left" vertical="center" wrapText="1"/>
    </xf>
    <xf numFmtId="0" fontId="6" fillId="2" borderId="4"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6" fillId="2" borderId="3" xfId="0" applyFont="1" applyFill="1" applyBorder="1" applyAlignment="1">
      <alignment horizontal="left" vertical="center" wrapText="1"/>
    </xf>
    <xf numFmtId="0" fontId="6" fillId="2" borderId="6" xfId="0" applyFont="1" applyFill="1" applyBorder="1" applyAlignment="1">
      <alignment horizontal="left" vertical="center" wrapText="1"/>
    </xf>
    <xf numFmtId="164" fontId="6" fillId="2" borderId="3" xfId="0" applyNumberFormat="1" applyFont="1" applyFill="1" applyBorder="1" applyAlignment="1">
      <alignment horizontal="center" vertical="center" wrapText="1"/>
    </xf>
    <xf numFmtId="164" fontId="6" fillId="2" borderId="6" xfId="0" applyNumberFormat="1" applyFont="1" applyFill="1" applyBorder="1" applyAlignment="1">
      <alignment horizontal="center" vertical="center" wrapText="1"/>
    </xf>
  </cellXfs>
  <cellStyles count="2">
    <cellStyle name="Komats" xfId="1" builtinId="3"/>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2"/>
  <sheetViews>
    <sheetView tabSelected="1" topLeftCell="A10" zoomScale="55" zoomScaleNormal="55" workbookViewId="0">
      <selection activeCell="BA3" sqref="BA3"/>
    </sheetView>
  </sheetViews>
  <sheetFormatPr defaultRowHeight="26.25" x14ac:dyDescent="0.4"/>
  <cols>
    <col min="2" max="2" width="29.5703125" customWidth="1"/>
    <col min="4" max="4" width="0" hidden="1" customWidth="1"/>
    <col min="5" max="11" width="8.78515625" hidden="1" customWidth="1"/>
    <col min="48" max="48" width="45.0703125" customWidth="1"/>
    <col min="51" max="51" width="32.42578125" customWidth="1"/>
  </cols>
  <sheetData>
    <row r="1" spans="1:51" ht="105" x14ac:dyDescent="0.4">
      <c r="AY1" s="1" t="s">
        <v>28</v>
      </c>
    </row>
    <row r="5" spans="1:51" s="2" customFormat="1" ht="18" x14ac:dyDescent="0.4">
      <c r="A5" s="25" t="s">
        <v>0</v>
      </c>
      <c r="B5" s="25"/>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row>
    <row r="6" spans="1:51" s="2" customFormat="1" ht="21" thickBot="1" x14ac:dyDescent="0.35">
      <c r="A6" s="26" t="s">
        <v>1</v>
      </c>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row>
    <row r="7" spans="1:51" s="3" customFormat="1" ht="18" x14ac:dyDescent="0.4">
      <c r="A7" s="28" t="s">
        <v>2</v>
      </c>
      <c r="B7" s="30" t="s">
        <v>3</v>
      </c>
      <c r="C7" s="30" t="s">
        <v>4</v>
      </c>
      <c r="D7" s="30" t="s">
        <v>5</v>
      </c>
      <c r="E7" s="33">
        <v>2022</v>
      </c>
      <c r="F7" s="34"/>
      <c r="G7" s="34"/>
      <c r="H7" s="34"/>
      <c r="I7" s="34"/>
      <c r="J7" s="34"/>
      <c r="K7" s="34"/>
      <c r="L7" s="33">
        <v>2023</v>
      </c>
      <c r="M7" s="34"/>
      <c r="N7" s="34"/>
      <c r="O7" s="34"/>
      <c r="P7" s="34"/>
      <c r="Q7" s="34"/>
      <c r="R7" s="34"/>
      <c r="S7" s="33">
        <v>2024</v>
      </c>
      <c r="T7" s="34"/>
      <c r="U7" s="34"/>
      <c r="V7" s="34"/>
      <c r="W7" s="34"/>
      <c r="X7" s="34"/>
      <c r="Y7" s="34"/>
      <c r="Z7" s="33">
        <v>2025</v>
      </c>
      <c r="AA7" s="34"/>
      <c r="AB7" s="34"/>
      <c r="AC7" s="34"/>
      <c r="AD7" s="34"/>
      <c r="AE7" s="34"/>
      <c r="AF7" s="34"/>
      <c r="AG7" s="33">
        <v>2026</v>
      </c>
      <c r="AH7" s="34"/>
      <c r="AI7" s="34"/>
      <c r="AJ7" s="34"/>
      <c r="AK7" s="34"/>
      <c r="AL7" s="34"/>
      <c r="AM7" s="34"/>
      <c r="AN7" s="33">
        <v>2027</v>
      </c>
      <c r="AO7" s="34"/>
      <c r="AP7" s="34"/>
      <c r="AQ7" s="34"/>
      <c r="AR7" s="34"/>
      <c r="AS7" s="34"/>
      <c r="AT7" s="34"/>
      <c r="AU7" s="30" t="s">
        <v>6</v>
      </c>
      <c r="AV7" s="44" t="s">
        <v>7</v>
      </c>
      <c r="AW7" s="46" t="s">
        <v>8</v>
      </c>
      <c r="AX7" s="46" t="s">
        <v>9</v>
      </c>
      <c r="AY7" s="40" t="s">
        <v>10</v>
      </c>
    </row>
    <row r="8" spans="1:51" s="3" customFormat="1" ht="18" x14ac:dyDescent="0.4">
      <c r="A8" s="29"/>
      <c r="B8" s="31"/>
      <c r="C8" s="31"/>
      <c r="D8" s="32"/>
      <c r="E8" s="42" t="s">
        <v>11</v>
      </c>
      <c r="F8" s="42"/>
      <c r="G8" s="42"/>
      <c r="H8" s="42"/>
      <c r="I8" s="42"/>
      <c r="J8" s="42"/>
      <c r="K8" s="43"/>
      <c r="L8" s="42" t="s">
        <v>11</v>
      </c>
      <c r="M8" s="42"/>
      <c r="N8" s="42"/>
      <c r="O8" s="42"/>
      <c r="P8" s="42"/>
      <c r="Q8" s="42"/>
      <c r="R8" s="43"/>
      <c r="S8" s="42" t="s">
        <v>11</v>
      </c>
      <c r="T8" s="42"/>
      <c r="U8" s="42"/>
      <c r="V8" s="42"/>
      <c r="W8" s="42"/>
      <c r="X8" s="42"/>
      <c r="Y8" s="43"/>
      <c r="Z8" s="42" t="s">
        <v>11</v>
      </c>
      <c r="AA8" s="42"/>
      <c r="AB8" s="42"/>
      <c r="AC8" s="42"/>
      <c r="AD8" s="42"/>
      <c r="AE8" s="42"/>
      <c r="AF8" s="43"/>
      <c r="AG8" s="42" t="s">
        <v>11</v>
      </c>
      <c r="AH8" s="42"/>
      <c r="AI8" s="42"/>
      <c r="AJ8" s="42"/>
      <c r="AK8" s="42"/>
      <c r="AL8" s="42"/>
      <c r="AM8" s="43"/>
      <c r="AN8" s="42" t="s">
        <v>11</v>
      </c>
      <c r="AO8" s="42"/>
      <c r="AP8" s="42"/>
      <c r="AQ8" s="42"/>
      <c r="AR8" s="42"/>
      <c r="AS8" s="42"/>
      <c r="AT8" s="43"/>
      <c r="AU8" s="32"/>
      <c r="AV8" s="45"/>
      <c r="AW8" s="47"/>
      <c r="AX8" s="47"/>
      <c r="AY8" s="41"/>
    </row>
    <row r="9" spans="1:51" s="3" customFormat="1" ht="108" x14ac:dyDescent="0.4">
      <c r="A9" s="29"/>
      <c r="B9" s="31"/>
      <c r="C9" s="31"/>
      <c r="D9" s="32"/>
      <c r="E9" s="5" t="s">
        <v>12</v>
      </c>
      <c r="F9" s="5" t="s">
        <v>13</v>
      </c>
      <c r="G9" s="5" t="s">
        <v>14</v>
      </c>
      <c r="H9" s="5" t="s">
        <v>15</v>
      </c>
      <c r="I9" s="5" t="s">
        <v>16</v>
      </c>
      <c r="J9" s="5" t="s">
        <v>17</v>
      </c>
      <c r="K9" s="4" t="s">
        <v>18</v>
      </c>
      <c r="L9" s="5" t="s">
        <v>12</v>
      </c>
      <c r="M9" s="5" t="s">
        <v>13</v>
      </c>
      <c r="N9" s="5" t="s">
        <v>14</v>
      </c>
      <c r="O9" s="5" t="s">
        <v>15</v>
      </c>
      <c r="P9" s="5" t="s">
        <v>16</v>
      </c>
      <c r="Q9" s="5" t="s">
        <v>17</v>
      </c>
      <c r="R9" s="5" t="s">
        <v>19</v>
      </c>
      <c r="S9" s="5" t="s">
        <v>12</v>
      </c>
      <c r="T9" s="5" t="s">
        <v>13</v>
      </c>
      <c r="U9" s="5" t="s">
        <v>14</v>
      </c>
      <c r="V9" s="5" t="s">
        <v>15</v>
      </c>
      <c r="W9" s="5" t="s">
        <v>16</v>
      </c>
      <c r="X9" s="5" t="s">
        <v>17</v>
      </c>
      <c r="Y9" s="5" t="s">
        <v>19</v>
      </c>
      <c r="Z9" s="5" t="s">
        <v>12</v>
      </c>
      <c r="AA9" s="5" t="s">
        <v>13</v>
      </c>
      <c r="AB9" s="5" t="s">
        <v>14</v>
      </c>
      <c r="AC9" s="5" t="s">
        <v>15</v>
      </c>
      <c r="AD9" s="5" t="s">
        <v>16</v>
      </c>
      <c r="AE9" s="5" t="s">
        <v>17</v>
      </c>
      <c r="AF9" s="5" t="s">
        <v>19</v>
      </c>
      <c r="AG9" s="5" t="s">
        <v>12</v>
      </c>
      <c r="AH9" s="5" t="s">
        <v>13</v>
      </c>
      <c r="AI9" s="5" t="s">
        <v>14</v>
      </c>
      <c r="AJ9" s="5" t="s">
        <v>15</v>
      </c>
      <c r="AK9" s="5" t="s">
        <v>16</v>
      </c>
      <c r="AL9" s="5" t="s">
        <v>17</v>
      </c>
      <c r="AM9" s="5" t="s">
        <v>19</v>
      </c>
      <c r="AN9" s="5" t="s">
        <v>12</v>
      </c>
      <c r="AO9" s="5" t="s">
        <v>13</v>
      </c>
      <c r="AP9" s="5" t="s">
        <v>14</v>
      </c>
      <c r="AQ9" s="5" t="s">
        <v>15</v>
      </c>
      <c r="AR9" s="5" t="s">
        <v>16</v>
      </c>
      <c r="AS9" s="5" t="s">
        <v>17</v>
      </c>
      <c r="AT9" s="5" t="s">
        <v>19</v>
      </c>
      <c r="AU9" s="32"/>
      <c r="AV9" s="45"/>
      <c r="AW9" s="47"/>
      <c r="AX9" s="47"/>
      <c r="AY9" s="41"/>
    </row>
    <row r="10" spans="1:51" s="9" customFormat="1" ht="41.45" customHeight="1" x14ac:dyDescent="0.4">
      <c r="A10" s="35" t="s">
        <v>20</v>
      </c>
      <c r="B10" s="36"/>
      <c r="C10" s="36"/>
      <c r="D10" s="3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7"/>
      <c r="AW10" s="7"/>
      <c r="AX10" s="7"/>
      <c r="AY10" s="8"/>
    </row>
    <row r="11" spans="1:51" s="24" customFormat="1" ht="54.6" customHeight="1" x14ac:dyDescent="0.25">
      <c r="A11" s="37" t="s">
        <v>27</v>
      </c>
      <c r="B11" s="38"/>
      <c r="C11" s="38"/>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8"/>
      <c r="AY11" s="39"/>
    </row>
    <row r="12" spans="1:51" s="14" customFormat="1" ht="170.45" customHeight="1" x14ac:dyDescent="0.25">
      <c r="A12" s="13" t="s">
        <v>23</v>
      </c>
      <c r="B12" s="16" t="s">
        <v>24</v>
      </c>
      <c r="C12" s="10" t="s">
        <v>21</v>
      </c>
      <c r="D12" s="11"/>
      <c r="E12" s="17"/>
      <c r="F12" s="18"/>
      <c r="G12" s="11"/>
      <c r="H12" s="11"/>
      <c r="I12" s="11"/>
      <c r="J12" s="11"/>
      <c r="K12" s="19">
        <f t="shared" ref="K12" si="0">E12+F12+G12+I12</f>
        <v>0</v>
      </c>
      <c r="L12" s="15"/>
      <c r="M12" s="15"/>
      <c r="N12" s="15"/>
      <c r="O12" s="15"/>
      <c r="P12" s="15"/>
      <c r="Q12" s="15"/>
      <c r="R12" s="20">
        <f t="shared" ref="R12" si="1">L12+M12+N12+P12</f>
        <v>0</v>
      </c>
      <c r="S12" s="15"/>
      <c r="T12" s="15"/>
      <c r="U12" s="15"/>
      <c r="V12" s="15"/>
      <c r="W12" s="15"/>
      <c r="X12" s="15"/>
      <c r="Y12" s="20">
        <f t="shared" ref="Y12" si="2">S12+T12+U12+W12</f>
        <v>0</v>
      </c>
      <c r="Z12" s="15">
        <v>143212</v>
      </c>
      <c r="AA12" s="15"/>
      <c r="AB12" s="15">
        <v>100000</v>
      </c>
      <c r="AC12" s="15" t="s">
        <v>25</v>
      </c>
      <c r="AD12" s="15"/>
      <c r="AE12" s="15"/>
      <c r="AF12" s="21">
        <f t="shared" ref="AF12" si="3">Z12+AA12+AB12+AD12</f>
        <v>243212</v>
      </c>
      <c r="AG12" s="15">
        <v>88082</v>
      </c>
      <c r="AH12" s="15">
        <v>310403</v>
      </c>
      <c r="AI12" s="15">
        <f>510000-100000</f>
        <v>410000</v>
      </c>
      <c r="AJ12" s="15"/>
      <c r="AK12" s="15"/>
      <c r="AL12" s="15"/>
      <c r="AM12" s="21">
        <f t="shared" ref="AM12" si="4">AG12+AH12+AI12+AK12</f>
        <v>808485</v>
      </c>
      <c r="AN12" s="15"/>
      <c r="AO12" s="15"/>
      <c r="AP12" s="15"/>
      <c r="AQ12" s="15"/>
      <c r="AR12" s="15"/>
      <c r="AS12" s="15"/>
      <c r="AT12" s="20">
        <f t="shared" ref="AT12" si="5">AN12+AO12+AP12+AR12</f>
        <v>0</v>
      </c>
      <c r="AU12" s="22">
        <f>AT12+AM12+AF12+Y12+R12+K12</f>
        <v>1051697</v>
      </c>
      <c r="AV12" s="23" t="s">
        <v>26</v>
      </c>
      <c r="AW12" s="11">
        <v>2025</v>
      </c>
      <c r="AX12" s="11">
        <v>2026</v>
      </c>
      <c r="AY12" s="12" t="s">
        <v>22</v>
      </c>
    </row>
  </sheetData>
  <mergeCells count="25">
    <mergeCell ref="A10:D10"/>
    <mergeCell ref="A11:AY11"/>
    <mergeCell ref="AY7:AY9"/>
    <mergeCell ref="E8:K8"/>
    <mergeCell ref="L8:R8"/>
    <mergeCell ref="S8:Y8"/>
    <mergeCell ref="Z8:AF8"/>
    <mergeCell ref="AG8:AM8"/>
    <mergeCell ref="AN8:AT8"/>
    <mergeCell ref="AG7:AM7"/>
    <mergeCell ref="AN7:AT7"/>
    <mergeCell ref="AU7:AU9"/>
    <mergeCell ref="AV7:AV9"/>
    <mergeCell ref="AW7:AW9"/>
    <mergeCell ref="AX7:AX9"/>
    <mergeCell ref="A5:AY5"/>
    <mergeCell ref="A6:AY6"/>
    <mergeCell ref="A7:A9"/>
    <mergeCell ref="B7:B9"/>
    <mergeCell ref="C7:C9"/>
    <mergeCell ref="D7:D9"/>
    <mergeCell ref="E7:K7"/>
    <mergeCell ref="L7:R7"/>
    <mergeCell ref="S7:Y7"/>
    <mergeCell ref="Z7:AF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Jevgēnijs Duboks</dc:creator>
  <cp:lastModifiedBy>Santa Hermane</cp:lastModifiedBy>
  <dcterms:created xsi:type="dcterms:W3CDTF">2026-01-17T12:47:07Z</dcterms:created>
  <dcterms:modified xsi:type="dcterms:W3CDTF">2026-02-02T06:14:29Z</dcterms:modified>
</cp:coreProperties>
</file>