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1" l="1"/>
  <c r="B9" i="1" l="1"/>
  <c r="B68" i="1" l="1"/>
  <c r="B27" i="1" l="1"/>
</calcChain>
</file>

<file path=xl/sharedStrings.xml><?xml version="1.0" encoding="utf-8"?>
<sst xmlns="http://schemas.openxmlformats.org/spreadsheetml/2006/main" count="66" uniqueCount="63">
  <si>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</si>
  <si>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</si>
  <si>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</si>
  <si>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</si>
  <si>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</si>
  <si>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</si>
  <si>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Budžeta dotācija pašvaldībām</t>
  </si>
  <si>
    <t>Dotācija pašvaldībām no finanšu izlīdzināšanas fonda</t>
  </si>
  <si>
    <t>Pamata un vispārējās izglītības iestāžu pedagogu darba samaksai un soc.apdr.iem.</t>
  </si>
  <si>
    <t>Interešu izglītības iestāžu pedagogu darba samaksi un soc.apdr.iem.</t>
  </si>
  <si>
    <t>Izglītības iestāžu 5-6 gadīgo bērnu apmācības pedagogu darba samaksai un soc.apdr.iem.</t>
  </si>
  <si>
    <t>Valdemāra pamatskolai speciālai izglītībai - pedagogu darba samaksai un soc.apdr.iem.</t>
  </si>
  <si>
    <t>Mērķdotācija pašvaldību mākslas kolektīvu vadītāju darba samaksai un soc.apdr.iem.</t>
  </si>
  <si>
    <t>Dotācija 1.,2.,3. un 4. klases skolnieku ēdināšanai</t>
  </si>
  <si>
    <t>Sporta centru pedagogu darba samaksai un soc.apdr.iem.</t>
  </si>
  <si>
    <t>Basketbolskolai pedagogu darba samaksai un soc.apdr.iem.</t>
  </si>
  <si>
    <t>Mērķdotācija pašvaldības autoceļiem</t>
  </si>
  <si>
    <t>Nacionālā Veselības dienests Mazozolu veselības aprūpes punkta darbības nodrošināšanai.</t>
  </si>
  <si>
    <t>Latvijas Skolas Soma</t>
  </si>
  <si>
    <t>Bezdarbnieku stipendiju projekts</t>
  </si>
  <si>
    <t xml:space="preserve">LM mērķdotācija 30% no mājokļa un GMI pabalsta </t>
  </si>
  <si>
    <t>Finansējums asistenta pakalpojuma nodrošināšanai soc.dienestam</t>
  </si>
  <si>
    <t>VARAM finansējums Ukrainas civiliedzīvotāju atbalstam</t>
  </si>
  <si>
    <t>Ogres novada izglītības iestažu infrastruktūras pilnveide un aprīkošana, Nr. 3.1.1.5.i.0/1/24/I/CFLA/003</t>
  </si>
  <si>
    <t>Jura Alunāna un Akmeņu ielu pārbūve posmā no Daugavpils ielas (A6) līdz Vidzemes ielai, Ogrē uzņēmējdarbības veicināšanai, Nr. 5.1.1.1/2/24/A/016</t>
  </si>
  <si>
    <t>Ēku siltumapgādes vieda vadība</t>
  </si>
  <si>
    <t>Speciālās izglītības iestādes attīstība Ogres novadā efektīvas, kvalitatīvas un mūsdienīgas izglītības īstenošanai, Nr. Nr.4.2.1.3/1/24/I/011</t>
  </si>
  <si>
    <t>Erasmus programmas projekts Nr.2024-1-LV01-KA122-SCH-000227350, Vai zini, kā nekļūt par kiberhuligānisma upuri, Ikšķiles vidussk.</t>
  </si>
  <si>
    <t>Mūzikas un mākslas skolu pedagogu darba samaksai un soc.apdr.iem.</t>
  </si>
  <si>
    <t>ES atveseļošanās fonda projekts Nr.2.1.2.1.i.0/2/24/I/CFLA/003, "Atvieglojumu pārvaldības pakalpojuma pilnveide un ieviešanas atbalsts"</t>
  </si>
  <si>
    <t>ERAF "Lielvārdes pilsdrupu konservācija un jaunu pakalpojumu attīstība" (Lielvārdes parka un apkaimes labiekārtošana 2.kārta)</t>
  </si>
  <si>
    <t>Erasmus programmas projekts 2025-1-LV01-KA121-SCH-000338632 Ogres kalna pamatskola</t>
  </si>
  <si>
    <t>Erasmus + programmas projekts Nr.2025-1-LV01-KA121-SCH-000326941 Ogres valsts ģimnāzija</t>
  </si>
  <si>
    <t>Erasmus + programmas projekts "Jumpravas jauniešu līdzdalības kompass" 2025-1-LV02-KA154-YOU-000303442  ONIP</t>
  </si>
  <si>
    <t>Valsts līdzfinansējums par aprūpi mājās bērniem ar invaliditāti</t>
  </si>
  <si>
    <t xml:space="preserve">Mērķdotācija par vardarbībā cietušo personu rehabilitāciju </t>
  </si>
  <si>
    <t>Dotācija 1.,2.,3. un 4. klases Ukraiņu skolnieku ēdināšanai</t>
  </si>
  <si>
    <t>VKKF Lielvārdes pilsētas Lāčplēša  bibliotēkai, projekts "Autori Lielvārdē - satiec, klausies, jautā!"</t>
  </si>
  <si>
    <t>“Mobilitātes un sabiedriskā transporta savienojumu punktu attīstība Upes prospektā 15A, Ogrē, Ogres novadā būvprojekts</t>
  </si>
  <si>
    <t>Mobilitātes un sabiedriskā transporta savienojumu punkta attīstība Pārbrauktuves ielā 2, Ikšķilē, Ogres novadā</t>
  </si>
  <si>
    <t>Mobilitātes un sabiedriskā transporta savienojumu punkta attīstība Ciemupē, Ogres novadā</t>
  </si>
  <si>
    <t>Mobilitātes un sabiedriskā transporta savienojumu punkta attīstība Stacijas laukumā, Ķegumā, Ogres novadā</t>
  </si>
  <si>
    <t>Objektu (patvertņu) pielāgošana un aprīkošana civilās aizsardzības mērķiem Ogres novadā</t>
  </si>
  <si>
    <t>Ilgtspējīgi risinājumi (lietus ūdens novade no futbola laukuma) Meža ielā 14, Ogrē</t>
  </si>
  <si>
    <t>Pasākumi vietējās sabiedrības slimību profilaksei un veselības veicināšanai</t>
  </si>
  <si>
    <t>ES projekts PROTI un DARI2</t>
  </si>
  <si>
    <t>Eiropas Savienības kohēzijas politikas programmas 2021.–2027. gadam 4.2.2.3. pasākuma ietvaros projekts “Pedagogu profesionālā atbalsta sistēmas izveide”</t>
  </si>
  <si>
    <t>Eiropas Savienības Atveseļošanas fonda projekta Nr. 2.3.2.1.i.0/1/23/I/CFLA/002 “Digitālā darba ar jaunatni sistēmas attīstība pašvaldībās”</t>
  </si>
  <si>
    <t>Eiropas savienības fondu 4.2.3.1. pasākuma "Integrēta “skola-kopiena” sadarbības programma atstumtības riska mazināšanai izglītības iestādēs"</t>
  </si>
  <si>
    <t>Eiropas Savienības Atveseļošanas fonda projekta Nr. 2.3.2.1.i.0/1/23/I/CFLA/001 “Sabiedrības digitālo prasmju attīstība”</t>
  </si>
  <si>
    <t>ES fonda projekts  Nr. 4.2.2.1/1/25/I/001, "STEM un pilsoniskās līdzdalības norises plašākai izglītības pieredzei un karjeras izvēlei"</t>
  </si>
  <si>
    <t>ERAF "Jaunas vispārējās pirmsskolas izglītības iestādes būvniecība Ogres pilsētā"</t>
  </si>
  <si>
    <t>ES projekts Mērķdotācija par supervīzijām sociālajiem darbiniekiem</t>
  </si>
  <si>
    <t xml:space="preserve"> ES  projekts Supervīziju pakalpojumi</t>
  </si>
  <si>
    <t>Budžeta nodaļas vadītājas p.i. I.Lūse</t>
  </si>
  <si>
    <t>Mērķdotācija  "Audžuģimenei par bērna uzturnaudas palielināšanu"</t>
  </si>
  <si>
    <t>Veselības veicināšanas un rehabilitācijas centra izveide sanatorijā “Ogre”</t>
  </si>
  <si>
    <t>Erasmus + programmas projekts Nr.2025-1-LV01-KA122-SCH-000326778, Par zaļāku pasauli mūsu bērniem. Ķeipenes pamatsk.</t>
  </si>
  <si>
    <t>Erasmus programmas projekts Nr.2025-1-LV01-KA121-SCH-000342761 Mācību mobilitāte skolu sektorā.Madlienas VSK.</t>
  </si>
  <si>
    <t>Erasmus programmas projekts Nr.2020-1-TR01-KA229-092959 4, Pusaudžu domas, Tīnūžu sākumskola</t>
  </si>
  <si>
    <t>Erasmus projekts Nr.2025-1-LV02-KA152-YOU-000302641, Harmny of the Body</t>
  </si>
  <si>
    <t>Ogres novada pašvaldības domes</t>
  </si>
  <si>
    <t>29.01.2026. Saistošajiem noteikumiem Nr.1/2026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</si>
</sst>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  <font>
      <sz val="11"/>
      <color rgb="FF161616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" fillId="0" borderId="0"/>
    <xf numFmtId="0" fontId="1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3" fontId="8" fillId="0" borderId="1" xfId="1" applyNumberFormat="1" applyFont="1" applyBorder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3" fillId="0" borderId="0" xfId="3" applyFont="1" applyBorder="1" applyAlignment="1">
      <alignment vertical="top" wrapText="1"/>
    </xf>
    <xf numFmtId="3" fontId="8" fillId="0" borderId="0" xfId="0" applyNumberFormat="1" applyFont="1" applyBorder="1"/>
    <xf numFmtId="1" fontId="2" fillId="0" borderId="1" xfId="3" applyNumberFormat="1" applyFont="1" applyBorder="1"/>
    <xf numFmtId="3" fontId="8" fillId="0" borderId="1" xfId="0" applyNumberFormat="1" applyFont="1" applyFill="1" applyBorder="1"/>
    <xf numFmtId="3" fontId="8" fillId="0" borderId="2" xfId="0" applyNumberFormat="1" applyFont="1" applyFill="1" applyBorder="1"/>
    <xf numFmtId="3" fontId="8" fillId="0" borderId="2" xfId="3" applyNumberFormat="1" applyFont="1" applyFill="1" applyBorder="1"/>
    <xf numFmtId="3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3" fillId="2" borderId="1" xfId="3" applyFont="1" applyFill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3" fillId="0" borderId="1" xfId="3" applyFont="1" applyBorder="1" applyAlignment="1">
      <alignment wrapText="1"/>
    </xf>
    <xf numFmtId="3" fontId="3" fillId="0" borderId="5" xfId="0" applyNumberFormat="1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4" xfId="3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5" fillId="0" borderId="0" xfId="0" applyFont="1" applyAlignment="1">
      <alignment horizontal="center" wrapText="1"/>
    </xf>
  </cellXfs>
  <cellStyles count="5">
    <cellStyle name="Normal_PROJEKTI_2016_PLĀNS_Aija un Inese" xfId="3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zoomScale="95" zoomScaleNormal="95" workbookViewId="0">
      <pane ySplit="3" topLeftCell="A4" activePane="bottomLeft" state="frozen"/>
      <selection pane="bottomLeft" activeCell="L13" sqref="L13"/>
    </sheetView>
  </sheetViews>
  <sheetFormatPr defaultColWidth="9.140625" defaultRowHeight="12.75" x14ac:dyDescent="0.2"/>
  <cols>
    <col min="1" max="1" width="64.85546875" style="3" customWidth="1"/>
    <col min="2" max="2" width="21.42578125" style="4" customWidth="1"/>
    <col min="3" max="3" width="9.140625" style="1"/>
    <col min="4" max="4" width="9.7109375" style="1" customWidth="1"/>
    <col min="5" max="5" width="13.7109375" style="1" customWidth="1"/>
    <col min="6" max="16384" width="9.140625" style="1"/>
  </cols>
  <sheetData>
    <row r="1" spans="1:2" ht="15" x14ac:dyDescent="0.25">
      <c r="B1" s="14" t="s">
        <v>4</v>
      </c>
    </row>
    <row r="2" spans="1:2" ht="15" x14ac:dyDescent="0.25">
      <c r="B2" s="15" t="s">
        <v>61</v>
      </c>
    </row>
    <row r="3" spans="1:2" ht="15" x14ac:dyDescent="0.25">
      <c r="B3" s="15" t="s">
        <v>62</v>
      </c>
    </row>
    <row r="4" spans="1:2" ht="40.35" customHeight="1" x14ac:dyDescent="0.3">
      <c r="A4" s="41" t="s">
        <v>1</v>
      </c>
      <c r="B4" s="41"/>
    </row>
    <row r="5" spans="1:2" ht="18.75" x14ac:dyDescent="0.3">
      <c r="A5" s="5"/>
      <c r="B5" s="9" t="s">
        <v>5</v>
      </c>
    </row>
    <row r="6" spans="1:2" ht="30" x14ac:dyDescent="0.25">
      <c r="A6" s="39" t="s">
        <v>8</v>
      </c>
      <c r="B6" s="16">
        <v>12694133</v>
      </c>
    </row>
    <row r="7" spans="1:2" ht="15.75" x14ac:dyDescent="0.25">
      <c r="A7" s="17" t="s">
        <v>9</v>
      </c>
      <c r="B7" s="16">
        <v>839312</v>
      </c>
    </row>
    <row r="8" spans="1:2" ht="30" x14ac:dyDescent="0.25">
      <c r="A8" s="17" t="s">
        <v>10</v>
      </c>
      <c r="B8" s="19">
        <v>1921608</v>
      </c>
    </row>
    <row r="9" spans="1:2" ht="30" x14ac:dyDescent="0.25">
      <c r="A9" s="17" t="s">
        <v>11</v>
      </c>
      <c r="B9" s="19">
        <f>379896+165906</f>
        <v>545802</v>
      </c>
    </row>
    <row r="10" spans="1:2" ht="30" x14ac:dyDescent="0.25">
      <c r="A10" s="17" t="s">
        <v>12</v>
      </c>
      <c r="B10" s="11">
        <v>103212</v>
      </c>
    </row>
    <row r="11" spans="1:2" ht="15.75" x14ac:dyDescent="0.25">
      <c r="A11" s="17" t="s">
        <v>13</v>
      </c>
      <c r="B11" s="8">
        <v>750000</v>
      </c>
    </row>
    <row r="12" spans="1:2" ht="15.75" x14ac:dyDescent="0.25">
      <c r="A12" s="17" t="s">
        <v>36</v>
      </c>
      <c r="B12" s="8">
        <v>5278</v>
      </c>
    </row>
    <row r="13" spans="1:2" ht="15.75" x14ac:dyDescent="0.25">
      <c r="A13" s="17" t="s">
        <v>14</v>
      </c>
      <c r="B13" s="8">
        <v>526668</v>
      </c>
    </row>
    <row r="14" spans="1:2" ht="15.75" x14ac:dyDescent="0.25">
      <c r="A14" s="17" t="s">
        <v>15</v>
      </c>
      <c r="B14" s="10">
        <v>241176</v>
      </c>
    </row>
    <row r="15" spans="1:2" ht="15.75" x14ac:dyDescent="0.25">
      <c r="A15" s="17" t="s">
        <v>28</v>
      </c>
      <c r="B15" s="11">
        <v>1761708</v>
      </c>
    </row>
    <row r="16" spans="1:2" ht="15.75" x14ac:dyDescent="0.25">
      <c r="A16" s="17" t="s">
        <v>16</v>
      </c>
      <c r="B16" s="10">
        <v>1836256</v>
      </c>
    </row>
    <row r="17" spans="1:5" ht="30" x14ac:dyDescent="0.25">
      <c r="A17" s="17" t="s">
        <v>17</v>
      </c>
      <c r="B17" s="10">
        <v>15093</v>
      </c>
    </row>
    <row r="18" spans="1:5" ht="30" x14ac:dyDescent="0.25">
      <c r="A18" s="17" t="s">
        <v>37</v>
      </c>
      <c r="B18" s="10">
        <v>600</v>
      </c>
    </row>
    <row r="19" spans="1:5" ht="15" x14ac:dyDescent="0.2">
      <c r="A19" s="17" t="s">
        <v>18</v>
      </c>
      <c r="B19" s="24">
        <v>145000</v>
      </c>
    </row>
    <row r="20" spans="1:5" ht="15.75" x14ac:dyDescent="0.25">
      <c r="A20" s="17" t="s">
        <v>19</v>
      </c>
      <c r="B20" s="8">
        <v>16483</v>
      </c>
    </row>
    <row r="21" spans="1:5" ht="15.75" x14ac:dyDescent="0.25">
      <c r="A21" s="18" t="s">
        <v>22</v>
      </c>
      <c r="B21" s="16">
        <v>178500</v>
      </c>
    </row>
    <row r="22" spans="1:5" ht="15.75" x14ac:dyDescent="0.25">
      <c r="A22" s="18" t="s">
        <v>20</v>
      </c>
      <c r="B22" s="8">
        <v>160000</v>
      </c>
    </row>
    <row r="23" spans="1:5" ht="15.75" x14ac:dyDescent="0.25">
      <c r="A23" s="17" t="s">
        <v>34</v>
      </c>
      <c r="B23" s="8">
        <v>200000</v>
      </c>
    </row>
    <row r="24" spans="1:5" ht="15.75" x14ac:dyDescent="0.25">
      <c r="A24" s="17" t="s">
        <v>55</v>
      </c>
      <c r="B24" s="8">
        <v>80000</v>
      </c>
    </row>
    <row r="25" spans="1:5" ht="15.75" x14ac:dyDescent="0.25">
      <c r="A25" s="17" t="s">
        <v>21</v>
      </c>
      <c r="B25" s="20">
        <v>1965162</v>
      </c>
    </row>
    <row r="26" spans="1:5" ht="15.75" x14ac:dyDescent="0.25">
      <c r="A26" s="17" t="s">
        <v>35</v>
      </c>
      <c r="B26" s="8">
        <v>20000</v>
      </c>
    </row>
    <row r="27" spans="1:5" s="6" customFormat="1" ht="15.75" x14ac:dyDescent="0.25">
      <c r="A27" s="12" t="s">
        <v>0</v>
      </c>
      <c r="B27" s="2">
        <f>SUM(B6:B26)</f>
        <v>24005991</v>
      </c>
      <c r="D27" s="1"/>
      <c r="E27" s="1"/>
    </row>
    <row r="28" spans="1:5" x14ac:dyDescent="0.2">
      <c r="B28" s="9"/>
    </row>
    <row r="29" spans="1:5" ht="57" customHeight="1" x14ac:dyDescent="0.3">
      <c r="A29" s="41" t="s">
        <v>2</v>
      </c>
      <c r="B29" s="41"/>
    </row>
    <row r="30" spans="1:5" ht="18.75" x14ac:dyDescent="0.3">
      <c r="A30" s="5"/>
      <c r="B30" s="9" t="s">
        <v>5</v>
      </c>
    </row>
    <row r="31" spans="1:5" ht="45" x14ac:dyDescent="0.25">
      <c r="A31" s="30" t="s">
        <v>24</v>
      </c>
      <c r="B31" s="25">
        <v>1202190</v>
      </c>
    </row>
    <row r="32" spans="1:5" ht="30" x14ac:dyDescent="0.25">
      <c r="A32" s="40" t="s">
        <v>29</v>
      </c>
      <c r="B32" s="26">
        <v>974219</v>
      </c>
    </row>
    <row r="33" spans="1:2" ht="30" x14ac:dyDescent="0.25">
      <c r="A33" s="31" t="s">
        <v>42</v>
      </c>
      <c r="B33" s="26">
        <v>150000</v>
      </c>
    </row>
    <row r="34" spans="1:2" ht="30" x14ac:dyDescent="0.25">
      <c r="A34" s="30" t="s">
        <v>43</v>
      </c>
      <c r="B34" s="26">
        <v>409995</v>
      </c>
    </row>
    <row r="35" spans="1:2" ht="15.75" x14ac:dyDescent="0.25">
      <c r="A35" s="32" t="s">
        <v>25</v>
      </c>
      <c r="B35" s="27">
        <v>57000</v>
      </c>
    </row>
    <row r="36" spans="1:2" ht="30" x14ac:dyDescent="0.25">
      <c r="A36" s="7" t="s">
        <v>38</v>
      </c>
      <c r="B36" s="27">
        <v>25712</v>
      </c>
    </row>
    <row r="37" spans="1:2" ht="30" x14ac:dyDescent="0.25">
      <c r="A37" s="38" t="s">
        <v>39</v>
      </c>
      <c r="B37" s="27">
        <v>20570</v>
      </c>
    </row>
    <row r="38" spans="1:2" ht="30" x14ac:dyDescent="0.25">
      <c r="A38" s="7" t="s">
        <v>40</v>
      </c>
      <c r="B38" s="27">
        <v>15427</v>
      </c>
    </row>
    <row r="39" spans="1:2" ht="30" x14ac:dyDescent="0.25">
      <c r="A39" s="7" t="s">
        <v>41</v>
      </c>
      <c r="B39" s="27">
        <v>15427</v>
      </c>
    </row>
    <row r="40" spans="1:2" ht="30" x14ac:dyDescent="0.25">
      <c r="A40" s="33" t="s">
        <v>30</v>
      </c>
      <c r="B40" s="26">
        <v>196432</v>
      </c>
    </row>
    <row r="41" spans="1:2" ht="15.75" x14ac:dyDescent="0.25">
      <c r="A41" s="32" t="s">
        <v>44</v>
      </c>
      <c r="B41" s="26">
        <v>118832</v>
      </c>
    </row>
    <row r="42" spans="1:2" ht="15.75" x14ac:dyDescent="0.25">
      <c r="A42" s="34" t="s">
        <v>56</v>
      </c>
      <c r="B42" s="26">
        <v>85000</v>
      </c>
    </row>
    <row r="43" spans="1:2" ht="30" x14ac:dyDescent="0.25">
      <c r="A43" s="35" t="s">
        <v>31</v>
      </c>
      <c r="B43" s="28">
        <v>10937</v>
      </c>
    </row>
    <row r="44" spans="1:2" ht="30" x14ac:dyDescent="0.25">
      <c r="A44" s="30" t="s">
        <v>26</v>
      </c>
      <c r="B44" s="25">
        <v>79549</v>
      </c>
    </row>
    <row r="45" spans="1:2" ht="29.25" customHeight="1" x14ac:dyDescent="0.25">
      <c r="A45" s="32" t="s">
        <v>32</v>
      </c>
      <c r="B45" s="29">
        <v>20116</v>
      </c>
    </row>
    <row r="46" spans="1:2" ht="30" x14ac:dyDescent="0.25">
      <c r="A46" s="32" t="s">
        <v>27</v>
      </c>
      <c r="B46" s="25">
        <v>852</v>
      </c>
    </row>
    <row r="47" spans="1:2" ht="29.65" customHeight="1" x14ac:dyDescent="0.25">
      <c r="A47" s="32" t="s">
        <v>57</v>
      </c>
      <c r="B47" s="25">
        <v>5522</v>
      </c>
    </row>
    <row r="48" spans="1:2" ht="18" customHeight="1" x14ac:dyDescent="0.25">
      <c r="A48" s="32" t="s">
        <v>45</v>
      </c>
      <c r="B48" s="28">
        <v>46542</v>
      </c>
    </row>
    <row r="49" spans="1:2" ht="45" x14ac:dyDescent="0.25">
      <c r="A49" s="36" t="s">
        <v>46</v>
      </c>
      <c r="B49" s="25">
        <v>134851</v>
      </c>
    </row>
    <row r="50" spans="1:2" ht="30" x14ac:dyDescent="0.25">
      <c r="A50" s="32" t="s">
        <v>51</v>
      </c>
      <c r="B50" s="28">
        <v>2500000</v>
      </c>
    </row>
    <row r="51" spans="1:2" ht="34.5" customHeight="1" x14ac:dyDescent="0.25">
      <c r="A51" s="36" t="s">
        <v>33</v>
      </c>
      <c r="B51" s="28">
        <v>1500</v>
      </c>
    </row>
    <row r="52" spans="1:2" ht="30" x14ac:dyDescent="0.25">
      <c r="A52" s="37" t="s">
        <v>58</v>
      </c>
      <c r="B52" s="28">
        <v>7040</v>
      </c>
    </row>
    <row r="53" spans="1:2" ht="31.35" customHeight="1" x14ac:dyDescent="0.25">
      <c r="A53" s="36" t="s">
        <v>47</v>
      </c>
      <c r="B53" s="28">
        <v>33303</v>
      </c>
    </row>
    <row r="54" spans="1:2" ht="30.6" customHeight="1" x14ac:dyDescent="0.25">
      <c r="A54" s="36" t="s">
        <v>59</v>
      </c>
      <c r="B54" s="28">
        <v>10909</v>
      </c>
    </row>
    <row r="55" spans="1:2" ht="30.6" customHeight="1" x14ac:dyDescent="0.25">
      <c r="A55" s="36" t="s">
        <v>48</v>
      </c>
      <c r="B55" s="25">
        <v>86718</v>
      </c>
    </row>
    <row r="56" spans="1:2" ht="30" x14ac:dyDescent="0.25">
      <c r="A56" s="36" t="s">
        <v>49</v>
      </c>
      <c r="B56" s="25">
        <v>66028</v>
      </c>
    </row>
    <row r="57" spans="1:2" ht="30" x14ac:dyDescent="0.25">
      <c r="A57" s="30" t="s">
        <v>23</v>
      </c>
      <c r="B57" s="25">
        <v>735856</v>
      </c>
    </row>
    <row r="58" spans="1:2" ht="30" x14ac:dyDescent="0.25">
      <c r="A58" s="7" t="s">
        <v>60</v>
      </c>
      <c r="B58" s="25">
        <v>4498</v>
      </c>
    </row>
    <row r="59" spans="1:2" ht="30" x14ac:dyDescent="0.25">
      <c r="A59" s="7" t="s">
        <v>50</v>
      </c>
      <c r="B59" s="25">
        <v>187364</v>
      </c>
    </row>
    <row r="60" spans="1:2" ht="15.75" x14ac:dyDescent="0.25">
      <c r="A60" s="7" t="s">
        <v>53</v>
      </c>
      <c r="B60" s="8">
        <v>1500</v>
      </c>
    </row>
    <row r="61" spans="1:2" ht="15.75" x14ac:dyDescent="0.25">
      <c r="A61" s="7" t="s">
        <v>52</v>
      </c>
      <c r="B61" s="16">
        <v>7000</v>
      </c>
    </row>
    <row r="62" spans="1:2" ht="15.75" x14ac:dyDescent="0.25">
      <c r="A62" s="21"/>
      <c r="B62" s="2">
        <f>SUM(B31:B61)</f>
        <v>7210889</v>
      </c>
    </row>
    <row r="63" spans="1:2" ht="15.75" x14ac:dyDescent="0.25">
      <c r="A63" s="22"/>
      <c r="B63" s="23"/>
    </row>
    <row r="64" spans="1:2" ht="41.25" customHeight="1" x14ac:dyDescent="0.3">
      <c r="A64" s="41" t="s">
        <v>3</v>
      </c>
      <c r="B64" s="41"/>
    </row>
    <row r="65" spans="1:2" ht="18.75" x14ac:dyDescent="0.3">
      <c r="A65" s="5"/>
      <c r="B65" s="9" t="s">
        <v>5</v>
      </c>
    </row>
    <row r="66" spans="1:2" ht="15.75" x14ac:dyDescent="0.25">
      <c r="A66" s="7" t="s">
        <v>7</v>
      </c>
      <c r="B66" s="8">
        <v>500781</v>
      </c>
    </row>
    <row r="67" spans="1:2" ht="15.75" x14ac:dyDescent="0.25">
      <c r="A67" s="7" t="s">
        <v>6</v>
      </c>
      <c r="B67" s="10">
        <v>1693305</v>
      </c>
    </row>
    <row r="68" spans="1:2" ht="15.75" x14ac:dyDescent="0.25">
      <c r="A68" s="13" t="s">
        <v>0</v>
      </c>
      <c r="B68" s="2">
        <f>SUM(B66:B67)</f>
        <v>2194086</v>
      </c>
    </row>
    <row r="69" spans="1:2" x14ac:dyDescent="0.2">
      <c r="B69" s="9"/>
    </row>
    <row r="71" spans="1:2" x14ac:dyDescent="0.2">
      <c r="A71" s="3" t="s">
        <v>54</v>
      </c>
    </row>
  </sheetData>
  <mergeCells count="3">
    <mergeCell ref="A64:B64"/>
    <mergeCell ref="A4:B4"/>
    <mergeCell ref="A29:B29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2026-01-30T08:38:12Z</cp:lastPrinted>
  <dcterms:created xsi:type="dcterms:W3CDTF">2022-01-16T11:43:30Z</dcterms:created>
  <dcterms:modified xsi:type="dcterms:W3CDTF">2026-01-30T08:38:41Z</dcterms:modified>
</cp:coreProperties>
</file>