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6\"/>
    </mc:Choice>
  </mc:AlternateContent>
  <bookViews>
    <workbookView xWindow="0" yWindow="0" windowWidth="28800" windowHeight="12135"/>
  </bookViews>
  <sheets>
    <sheet name="1.VTP" sheetId="1" r:id="rId1"/>
    <sheet name="2.VTP"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12" i="2" l="1"/>
  <c r="AT13" i="2"/>
  <c r="AF13" i="2"/>
  <c r="Y13" i="2"/>
  <c r="R13" i="2"/>
  <c r="K13" i="2"/>
  <c r="AT12" i="2" l="1"/>
  <c r="AF12" i="2"/>
  <c r="Y12" i="2"/>
  <c r="R12" i="2"/>
  <c r="K12" i="2"/>
  <c r="R10" i="2"/>
  <c r="AU12" i="2" l="1"/>
  <c r="AT14" i="1" l="1"/>
  <c r="AU14" i="1" s="1"/>
  <c r="AM14" i="1"/>
  <c r="AF14" i="1"/>
  <c r="Y14" i="1"/>
  <c r="R14" i="1"/>
  <c r="K14" i="1"/>
  <c r="AT13" i="1" l="1"/>
  <c r="AT10" i="1" s="1"/>
  <c r="AM13" i="1"/>
  <c r="AF13" i="1"/>
  <c r="Y13" i="1"/>
  <c r="R13" i="1"/>
  <c r="K13" i="1"/>
  <c r="AP10" i="1"/>
  <c r="AN10" i="1"/>
  <c r="AM10" i="1"/>
  <c r="AI10" i="1"/>
  <c r="AH10" i="1"/>
  <c r="AF10" i="1"/>
  <c r="AD10" i="1"/>
  <c r="AB10" i="1"/>
  <c r="AA10" i="1"/>
  <c r="Z10" i="1"/>
  <c r="W10" i="1"/>
  <c r="R10" i="1"/>
  <c r="N10" i="1"/>
  <c r="G10" i="1"/>
  <c r="F10" i="1"/>
  <c r="AR10" i="1"/>
  <c r="AO10" i="1"/>
  <c r="AK10" i="1"/>
  <c r="AG10" i="1"/>
  <c r="Y10" i="1"/>
  <c r="U10" i="1"/>
  <c r="T10" i="1"/>
  <c r="S10" i="1"/>
  <c r="P10" i="1"/>
  <c r="M10" i="1"/>
  <c r="L10" i="1"/>
  <c r="K10" i="1"/>
  <c r="I10" i="1"/>
  <c r="E10" i="1"/>
  <c r="AU13" i="1" l="1"/>
  <c r="AU10" i="1" s="1"/>
</calcChain>
</file>

<file path=xl/sharedStrings.xml><?xml version="1.0" encoding="utf-8"?>
<sst xmlns="http://schemas.openxmlformats.org/spreadsheetml/2006/main" count="144" uniqueCount="41">
  <si>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</si>
  <si>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</si>
  <si>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</si>
  <si>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</si>
  <si>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</si>
  <si>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</si>
  <si>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</si>
  <si>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</si>
  <si>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</si>
  <si>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</si>
  <si>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</si>
  <si>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</si>
  <si>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</si>
  <si>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</si>
  <si>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</si>
  <si>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</si>
  <si>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</si>
  <si>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</si>
  <si>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</si>
  <si>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</si>
  <si>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t>Attīstības un plānošanas nodaļa</t>
  </si>
  <si>
    <t>2. Vidējā termiņa prioritāte – Pakalpojumu pieejamība un augstvērtīga dzīvesvide</t>
  </si>
  <si>
    <t>1. Vidējā termiņa prioritāte – Efektīva vides pārvaldība</t>
  </si>
  <si>
    <t>RĪCĪBU VIRZIENS RV-1. Videi draudzīgās infrastruktūras attīstīšana un vides izglītība</t>
  </si>
  <si>
    <t>UZDEVUMS U-1.1. Attīstīt videi draudzīgu transportsistēmu un vienotu, integrētu un drošu veloceliņu tīklu, uzlabojot apdzīvoto vietu iekšējo un ārējo sasniedzamību, atpūtas vietu pieejamību</t>
  </si>
  <si>
    <t>1.1.70.</t>
  </si>
  <si>
    <t>Būvprojekta izstrāde autostāvlaukumam Komunālajā ielā 6, Ķegumā, autoruzraudzība, būvniecība</t>
  </si>
  <si>
    <t>1.1.71.</t>
  </si>
  <si>
    <t>Mednieku ielas posma pārbūve no Mežezera ielas līdz Ogres meža tehnikumam, būvuzraudzība, projektēšana</t>
  </si>
  <si>
    <t>Mērķis - nodrošināt kvalitatīvu un drošu pārvietošanos Ogres tehnikuma audzēkņiem un pedagogiem, savienojot un pārbūvējot satiksmes dalībnieku ielas posmu starp izglītības iestādi un Ogres pilsētu.</t>
  </si>
  <si>
    <t xml:space="preserve"> RĪCĪBU VIRZIENS RV-2. Konkurētspējīgu izglītības pakalpojumu nodrošināšana</t>
  </si>
  <si>
    <t>UZDEVUMS U-2.2. Veicināt izglītības iestāžu infrastruktūras un materiāli tehniskās bāzes attīstību atbilstoši inovatīvajiem un daudzfunkcionālajiem  risinājumiem</t>
  </si>
  <si>
    <t>2.2.19.</t>
  </si>
  <si>
    <t xml:space="preserve">Madlienas vidusskolas infrastruktūras pilnveidošana </t>
  </si>
  <si>
    <t>Attīstības un plānošanas nodaļa, Madlienas vidusskola</t>
  </si>
  <si>
    <r>
      <t xml:space="preserve">Energoefektivitātes paaugstināšana Madlienas vidusskolas mācību korpusā. 
Madlienas vidusskolas ieejas durvju bloka nomaiņa, kāpņu rekonstrukcija,ieejas pielāgošana apmeklētāju iekļūšanai ēkā ar invaliditāti.
Sanitāro mezglu remonts Madlienas vidusskolas 2 un 3 stāvā , mācību korpusā.
Madlienas vidusskolas ēkas jumta seguma atjaunošana sākumskolas korpusā, jumta logu rekonstrukcija.
Garderobes rekonstrukcija Madlienas vidusskolas sākumskolas korpusā.
Apkures un kanalizācijas sistēmas atjaunošana.
Grīdas nomaiņa  Madlienas vidusskolas Jaunā korpusa 1. stāva mācību telpās un 1 stāva foajē kosmētiskais remonts.
</t>
    </r>
    <r>
      <rPr>
        <i/>
        <sz val="14"/>
        <color theme="1"/>
        <rFont val="Arial"/>
        <family val="2"/>
        <charset val="186"/>
      </rPr>
      <t>Atbilstošais specifiskais atbalsta mērķis – 2.1.1.6. Pašvaldību ēku energoefektivitātes paaugstināšana, 3. kārta</t>
    </r>
    <r>
      <rPr>
        <sz val="14"/>
        <color theme="1"/>
        <rFont val="Arial"/>
        <family val="2"/>
        <charset val="186"/>
      </rPr>
      <t xml:space="preserve">
</t>
    </r>
  </si>
  <si>
    <t>Izglītības iestādes investīciju projekts "Madlienas vidusskolas būvprojekta izstrāde un autoruzraudzība"</t>
  </si>
  <si>
    <t xml:space="preserve"> Veikt tehniskās dokumentācijas izstrādi un autoruzraudzību Madlienas vidusskolas energoefektivitātes paaugstināšanai ar mērķi nodrošināt Ogres novadā ilgtspējīgas pamatizglītības un vidējās izglītības funkciju un skolu tīkla sakārtošanu</t>
  </si>
  <si>
    <t>Mērķis - izveidot 17 jaunas auto stāvvietas pie PII "Gaismiņa" un Ķeguma pamatskolas sporta laukuma.</t>
  </si>
  <si>
    <r>
      <t>2.2.19.</t>
    </r>
    <r>
      <rPr>
        <b/>
        <vertAlign val="superscript"/>
        <sz val="14"/>
        <color theme="1"/>
        <rFont val="Arial"/>
        <family val="2"/>
        <charset val="186"/>
      </rPr>
      <t>1</t>
    </r>
  </si>
  <si>
    <t>PIELIKUMS 
Ogres novada pašvaldības domes 
30.07.2026. sēdes lēmumam 
(protokols Nr.10; 35.)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</si>
</sst>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7"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b/>
      <sz val="16"/>
      <color theme="1"/>
      <name val="Arial"/>
      <family val="2"/>
      <charset val="186"/>
    </font>
    <font>
      <sz val="16"/>
      <color theme="1"/>
      <name val="Arial"/>
      <family val="2"/>
      <charset val="186"/>
    </font>
    <font>
      <b/>
      <sz val="14"/>
      <name val="Arial"/>
      <family val="2"/>
      <charset val="186"/>
    </font>
    <font>
      <sz val="14"/>
      <name val="Arial"/>
      <family val="2"/>
      <charset val="186"/>
    </font>
    <font>
      <b/>
      <sz val="14"/>
      <color rgb="FFFF0000"/>
      <name val="Arial"/>
      <family val="2"/>
      <charset val="186"/>
    </font>
    <font>
      <b/>
      <sz val="15"/>
      <color theme="1"/>
      <name val="Calibri"/>
      <family val="2"/>
      <charset val="186"/>
      <scheme val="minor"/>
    </font>
    <font>
      <sz val="10"/>
      <name val="Arial"/>
      <family val="2"/>
      <charset val="186"/>
    </font>
    <font>
      <b/>
      <sz val="15"/>
      <color theme="1"/>
      <name val="Arial"/>
      <family val="2"/>
      <charset val="186"/>
    </font>
    <font>
      <b/>
      <sz val="17"/>
      <color theme="1"/>
      <name val="Arial"/>
      <family val="2"/>
      <charset val="186"/>
    </font>
    <font>
      <sz val="10"/>
      <name val="Arial"/>
      <family val="2"/>
      <charset val="204"/>
    </font>
    <font>
      <b/>
      <sz val="15"/>
      <name val="Arial"/>
      <family val="2"/>
      <charset val="186"/>
    </font>
    <font>
      <i/>
      <sz val="14"/>
      <color theme="1"/>
      <name val="Arial"/>
      <family val="2"/>
      <charset val="186"/>
    </font>
    <font>
      <b/>
      <vertAlign val="superscript"/>
      <sz val="14"/>
      <color theme="1"/>
      <name val="Arial"/>
      <family val="2"/>
      <charset val="186"/>
    </font>
  </fonts>
  <fills count="8">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CC99FF"/>
        <bgColor indexed="64"/>
      </patternFill>
    </fill>
  </fills>
  <borders count="1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medium">
        <color auto="1"/>
      </bottom>
      <diagonal/>
    </border>
    <border>
      <left/>
      <right style="thin">
        <color auto="1"/>
      </right>
      <top style="thin">
        <color auto="1"/>
      </top>
      <bottom style="thin">
        <color auto="1"/>
      </bottom>
      <diagonal/>
    </border>
  </borders>
  <cellStyleXfs count="5">
    <xf numFmtId="0" fontId="0" fillId="0" borderId="0"/>
    <xf numFmtId="43" fontId="1" fillId="0" borderId="0" applyFont="0" applyFill="0" applyBorder="0" applyAlignment="0" applyProtection="0"/>
    <xf numFmtId="0" fontId="10" fillId="0" borderId="0"/>
    <xf numFmtId="0" fontId="13" fillId="0" borderId="0"/>
    <xf numFmtId="0" fontId="10" fillId="0" borderId="0"/>
  </cellStyleXfs>
  <cellXfs count="77">
    <xf numFmtId="0" fontId="0" fillId="0" borderId="0" xfId="0"/>
    <xf numFmtId="0" fontId="0" fillId="0" borderId="0" xfId="0" applyAlignment="1">
      <alignment horizontal="right"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3" fontId="2" fillId="3" borderId="5" xfId="0" applyNumberFormat="1"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0" borderId="0" xfId="0" applyFont="1" applyAlignment="1">
      <alignment horizontal="center" vertical="center" wrapText="1"/>
    </xf>
    <xf numFmtId="0" fontId="3" fillId="5" borderId="5" xfId="0" applyFont="1" applyFill="1" applyBorder="1" applyAlignment="1">
      <alignment horizontal="center" vertical="center" wrapText="1"/>
    </xf>
    <xf numFmtId="0" fontId="3" fillId="5" borderId="5" xfId="0" applyFont="1" applyFill="1" applyBorder="1" applyAlignment="1">
      <alignment horizontal="center" vertical="center"/>
    </xf>
    <xf numFmtId="165" fontId="3" fillId="5" borderId="5" xfId="0" applyNumberFormat="1" applyFont="1" applyFill="1" applyBorder="1" applyAlignment="1">
      <alignment horizontal="center" vertical="center" wrapText="1"/>
    </xf>
    <xf numFmtId="165" fontId="7" fillId="5" borderId="5" xfId="0" applyNumberFormat="1" applyFont="1" applyFill="1" applyBorder="1" applyAlignment="1">
      <alignment horizontal="center" vertical="center" wrapText="1"/>
    </xf>
    <xf numFmtId="3" fontId="6" fillId="5" borderId="5" xfId="1" applyNumberFormat="1" applyFont="1" applyFill="1" applyBorder="1" applyAlignment="1">
      <alignment horizontal="center" vertical="center"/>
    </xf>
    <xf numFmtId="0" fontId="3" fillId="0" borderId="0" xfId="0" applyFont="1"/>
    <xf numFmtId="0" fontId="3" fillId="5" borderId="0" xfId="0" applyFont="1" applyFill="1"/>
    <xf numFmtId="49" fontId="2" fillId="0" borderId="5" xfId="0" applyNumberFormat="1" applyFont="1" applyBorder="1" applyAlignment="1">
      <alignment horizontal="center" vertical="center"/>
    </xf>
    <xf numFmtId="3" fontId="2" fillId="6" borderId="5" xfId="0" applyNumberFormat="1" applyFont="1" applyFill="1" applyBorder="1" applyAlignment="1">
      <alignment horizontal="center" vertical="center"/>
    </xf>
    <xf numFmtId="3" fontId="6" fillId="6" borderId="5" xfId="0" applyNumberFormat="1" applyFont="1" applyFill="1" applyBorder="1" applyAlignment="1">
      <alignment horizontal="center" vertical="center"/>
    </xf>
    <xf numFmtId="0" fontId="2" fillId="6" borderId="5" xfId="0" applyFont="1" applyFill="1" applyBorder="1" applyAlignment="1">
      <alignment horizontal="left" vertical="center"/>
    </xf>
    <xf numFmtId="0" fontId="2" fillId="6" borderId="7" xfId="0" applyFont="1" applyFill="1" applyBorder="1" applyAlignment="1">
      <alignment horizontal="left" vertical="center" wrapText="1"/>
    </xf>
    <xf numFmtId="49" fontId="6" fillId="5" borderId="4" xfId="0" applyNumberFormat="1" applyFont="1" applyFill="1" applyBorder="1" applyAlignment="1">
      <alignment horizontal="center" vertical="center"/>
    </xf>
    <xf numFmtId="0" fontId="7" fillId="5" borderId="5" xfId="0" applyFont="1" applyFill="1" applyBorder="1" applyAlignment="1">
      <alignment horizontal="center" vertical="center" wrapText="1"/>
    </xf>
    <xf numFmtId="1" fontId="3" fillId="5" borderId="5" xfId="0" applyNumberFormat="1" applyFont="1" applyFill="1" applyBorder="1" applyAlignment="1">
      <alignment horizontal="center" vertical="center"/>
    </xf>
    <xf numFmtId="1" fontId="2" fillId="5" borderId="5" xfId="1" applyNumberFormat="1" applyFont="1" applyFill="1" applyBorder="1" applyAlignment="1">
      <alignment horizontal="center" vertical="center"/>
    </xf>
    <xf numFmtId="1" fontId="6" fillId="5" borderId="5" xfId="1" applyNumberFormat="1" applyFont="1" applyFill="1" applyBorder="1" applyAlignment="1">
      <alignment horizontal="center" vertical="center" wrapText="1"/>
    </xf>
    <xf numFmtId="1" fontId="6" fillId="5" borderId="5" xfId="0" applyNumberFormat="1" applyFont="1" applyFill="1" applyBorder="1" applyAlignment="1">
      <alignment horizontal="center" vertical="center" wrapText="1"/>
    </xf>
    <xf numFmtId="166" fontId="7" fillId="5" borderId="5" xfId="0" applyNumberFormat="1" applyFont="1" applyFill="1" applyBorder="1" applyAlignment="1">
      <alignment horizontal="left" vertical="center" wrapText="1"/>
    </xf>
    <xf numFmtId="0" fontId="3" fillId="5" borderId="6" xfId="0" applyFont="1" applyFill="1" applyBorder="1" applyAlignment="1">
      <alignment horizontal="center" vertical="center" wrapText="1"/>
    </xf>
    <xf numFmtId="0" fontId="3" fillId="7" borderId="0" xfId="0" applyFont="1" applyFill="1"/>
    <xf numFmtId="3" fontId="2" fillId="3" borderId="5" xfId="0" applyNumberFormat="1" applyFont="1" applyFill="1" applyBorder="1" applyAlignment="1">
      <alignment vertical="center"/>
    </xf>
    <xf numFmtId="0" fontId="2" fillId="3" borderId="5" xfId="0" applyFont="1" applyFill="1" applyBorder="1" applyAlignment="1">
      <alignment vertical="center"/>
    </xf>
    <xf numFmtId="0" fontId="2" fillId="0" borderId="0" xfId="0" applyFont="1" applyAlignment="1">
      <alignment vertical="center"/>
    </xf>
    <xf numFmtId="0" fontId="2" fillId="3" borderId="0" xfId="0" applyFont="1" applyFill="1" applyAlignment="1">
      <alignment vertical="center"/>
    </xf>
    <xf numFmtId="0" fontId="7"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1" fontId="3" fillId="0" borderId="5" xfId="0" applyNumberFormat="1" applyFont="1" applyBorder="1" applyAlignment="1">
      <alignment horizontal="center" vertical="center"/>
    </xf>
    <xf numFmtId="3" fontId="2" fillId="0" borderId="5" xfId="1" applyNumberFormat="1" applyFont="1" applyFill="1" applyBorder="1" applyAlignment="1">
      <alignment horizontal="center" vertical="center"/>
    </xf>
    <xf numFmtId="3" fontId="2" fillId="0" borderId="5" xfId="2" applyNumberFormat="1"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Fill="1" applyBorder="1" applyAlignment="1">
      <alignment horizontal="center" vertical="center"/>
    </xf>
    <xf numFmtId="3" fontId="2" fillId="0" borderId="5" xfId="2" applyNumberFormat="1" applyFont="1" applyFill="1" applyBorder="1" applyAlignment="1">
      <alignment horizontal="center" vertical="center"/>
    </xf>
    <xf numFmtId="0" fontId="6"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6"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3" fillId="6" borderId="5"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5" xfId="0" applyFont="1" applyFill="1" applyBorder="1" applyAlignment="1">
      <alignment horizontal="left" vertical="center" wrapText="1"/>
    </xf>
    <xf numFmtId="164" fontId="6" fillId="2" borderId="2" xfId="0" applyNumberFormat="1" applyFont="1" applyFill="1" applyBorder="1" applyAlignment="1">
      <alignment horizontal="center" vertical="center" wrapText="1"/>
    </xf>
    <xf numFmtId="164" fontId="6" fillId="2" borderId="5" xfId="0" applyNumberFormat="1" applyFont="1" applyFill="1" applyBorder="1" applyAlignment="1">
      <alignment horizontal="center" vertical="center" wrapText="1"/>
    </xf>
    <xf numFmtId="0" fontId="14" fillId="3" borderId="4" xfId="0" applyFont="1" applyFill="1" applyBorder="1" applyAlignment="1">
      <alignment horizontal="left" vertical="center" wrapText="1"/>
    </xf>
    <xf numFmtId="0" fontId="9" fillId="0" borderId="5" xfId="0" applyFont="1" applyBorder="1" applyAlignment="1">
      <alignment horizontal="left" vertical="center" wrapText="1"/>
    </xf>
    <xf numFmtId="0" fontId="2" fillId="0" borderId="0" xfId="0" applyFont="1" applyAlignment="1">
      <alignment horizontal="center" vertical="center" wrapText="1"/>
    </xf>
    <xf numFmtId="0" fontId="4" fillId="0" borderId="9" xfId="0" applyFont="1" applyBorder="1" applyAlignment="1">
      <alignment horizontal="center"/>
    </xf>
    <xf numFmtId="0" fontId="5" fillId="0" borderId="9" xfId="0" applyFont="1" applyBorder="1" applyAlignment="1">
      <alignment horizontal="center"/>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0" fillId="0" borderId="0" xfId="0" applyAlignment="1">
      <alignment horizontal="right" wrapText="1"/>
    </xf>
    <xf numFmtId="0" fontId="0" fillId="0" borderId="0" xfId="0" applyAlignment="1"/>
    <xf numFmtId="0" fontId="11" fillId="3" borderId="7" xfId="0" applyFont="1" applyFill="1" applyBorder="1" applyAlignment="1" applyProtection="1">
      <alignment horizontal="left" vertical="center" wrapText="1"/>
      <protection locked="0"/>
    </xf>
    <xf numFmtId="0" fontId="9" fillId="3" borderId="8" xfId="0" applyFont="1" applyFill="1" applyBorder="1" applyAlignment="1">
      <alignment vertical="center"/>
    </xf>
    <xf numFmtId="0" fontId="6" fillId="4" borderId="5" xfId="0" applyFont="1" applyFill="1" applyBorder="1" applyAlignment="1">
      <alignment horizontal="left" vertical="center" wrapText="1"/>
    </xf>
    <xf numFmtId="0" fontId="12" fillId="0" borderId="0" xfId="0" applyFont="1" applyAlignment="1">
      <alignment horizontal="center" vertical="center" wrapText="1"/>
    </xf>
    <xf numFmtId="0" fontId="4" fillId="0" borderId="0" xfId="0" applyFont="1" applyAlignment="1">
      <alignment horizontal="center"/>
    </xf>
    <xf numFmtId="0" fontId="5" fillId="0" borderId="0" xfId="0" applyFont="1" applyAlignment="1">
      <alignment horizontal="center"/>
    </xf>
  </cellXfs>
  <cellStyles count="5">
    <cellStyle name="Komats" xfId="1" builtinId="3"/>
    <cellStyle name="Normal 2 2" xfId="3"/>
    <cellStyle name="Normal 2 2 2 2" xfId="4"/>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Q14"/>
  <sheetViews>
    <sheetView tabSelected="1" zoomScale="70" zoomScaleNormal="70" workbookViewId="0">
      <selection activeCell="BC13" sqref="BC13"/>
    </sheetView>
  </sheetViews>
  <sheetFormatPr defaultRowHeight="26.25" x14ac:dyDescent="0.4"/>
  <cols>
    <col min="2" max="2" width="29.5703125" customWidth="1"/>
    <col min="4" max="33" width="8.78515625" customWidth="1"/>
    <col min="48" max="48" width="45.0703125" customWidth="1"/>
    <col min="51" max="51" width="32.42578125" customWidth="1"/>
  </cols>
  <sheetData>
    <row r="1" spans="1:355" ht="105" x14ac:dyDescent="0.4">
      <c r="A1" t="s">
        <v>28</v>
      </c>
      <c r="AY1" s="1" t="s">
        <v>40</v>
      </c>
    </row>
    <row r="5" spans="1:355" s="2" customFormat="1" ht="56.25" customHeight="1" x14ac:dyDescent="0.4">
      <c r="A5" s="63" t="s">
        <v>0</v>
      </c>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row>
    <row r="6" spans="1:355" s="2" customFormat="1" ht="56.25" customHeight="1" thickBot="1" x14ac:dyDescent="0.35">
      <c r="A6" s="64" t="s">
        <v>22</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row>
    <row r="7" spans="1:355" s="3" customFormat="1" ht="40.5" customHeight="1" x14ac:dyDescent="0.4">
      <c r="A7" s="66" t="s">
        <v>1</v>
      </c>
      <c r="B7" s="55" t="s">
        <v>2</v>
      </c>
      <c r="C7" s="55" t="s">
        <v>3</v>
      </c>
      <c r="D7" s="55" t="s">
        <v>4</v>
      </c>
      <c r="E7" s="53">
        <v>2022</v>
      </c>
      <c r="F7" s="54"/>
      <c r="G7" s="54"/>
      <c r="H7" s="54"/>
      <c r="I7" s="54"/>
      <c r="J7" s="54"/>
      <c r="K7" s="54"/>
      <c r="L7" s="53">
        <v>2023</v>
      </c>
      <c r="M7" s="54"/>
      <c r="N7" s="54"/>
      <c r="O7" s="54"/>
      <c r="P7" s="54"/>
      <c r="Q7" s="54"/>
      <c r="R7" s="54"/>
      <c r="S7" s="53">
        <v>2024</v>
      </c>
      <c r="T7" s="54"/>
      <c r="U7" s="54"/>
      <c r="V7" s="54"/>
      <c r="W7" s="54"/>
      <c r="X7" s="54"/>
      <c r="Y7" s="54"/>
      <c r="Z7" s="53">
        <v>2025</v>
      </c>
      <c r="AA7" s="54"/>
      <c r="AB7" s="54"/>
      <c r="AC7" s="54"/>
      <c r="AD7" s="54"/>
      <c r="AE7" s="54"/>
      <c r="AF7" s="54"/>
      <c r="AG7" s="53">
        <v>2026</v>
      </c>
      <c r="AH7" s="54"/>
      <c r="AI7" s="54"/>
      <c r="AJ7" s="54"/>
      <c r="AK7" s="54"/>
      <c r="AL7" s="54"/>
      <c r="AM7" s="54"/>
      <c r="AN7" s="53">
        <v>2027</v>
      </c>
      <c r="AO7" s="54"/>
      <c r="AP7" s="54"/>
      <c r="AQ7" s="54"/>
      <c r="AR7" s="54"/>
      <c r="AS7" s="54"/>
      <c r="AT7" s="54"/>
      <c r="AU7" s="55" t="s">
        <v>5</v>
      </c>
      <c r="AV7" s="57" t="s">
        <v>6</v>
      </c>
      <c r="AW7" s="59" t="s">
        <v>7</v>
      </c>
      <c r="AX7" s="59" t="s">
        <v>8</v>
      </c>
      <c r="AY7" s="49" t="s">
        <v>9</v>
      </c>
    </row>
    <row r="8" spans="1:355" s="3" customFormat="1" ht="29.25" customHeight="1" x14ac:dyDescent="0.4">
      <c r="A8" s="67"/>
      <c r="B8" s="68"/>
      <c r="C8" s="68"/>
      <c r="D8" s="56"/>
      <c r="E8" s="51" t="s">
        <v>10</v>
      </c>
      <c r="F8" s="51"/>
      <c r="G8" s="51"/>
      <c r="H8" s="51"/>
      <c r="I8" s="51"/>
      <c r="J8" s="51"/>
      <c r="K8" s="52"/>
      <c r="L8" s="51" t="s">
        <v>10</v>
      </c>
      <c r="M8" s="51"/>
      <c r="N8" s="51"/>
      <c r="O8" s="51"/>
      <c r="P8" s="51"/>
      <c r="Q8" s="51"/>
      <c r="R8" s="52"/>
      <c r="S8" s="51" t="s">
        <v>10</v>
      </c>
      <c r="T8" s="51"/>
      <c r="U8" s="51"/>
      <c r="V8" s="51"/>
      <c r="W8" s="51"/>
      <c r="X8" s="51"/>
      <c r="Y8" s="52"/>
      <c r="Z8" s="51" t="s">
        <v>10</v>
      </c>
      <c r="AA8" s="51"/>
      <c r="AB8" s="51"/>
      <c r="AC8" s="51"/>
      <c r="AD8" s="51"/>
      <c r="AE8" s="51"/>
      <c r="AF8" s="52"/>
      <c r="AG8" s="51" t="s">
        <v>10</v>
      </c>
      <c r="AH8" s="51"/>
      <c r="AI8" s="51"/>
      <c r="AJ8" s="51"/>
      <c r="AK8" s="51"/>
      <c r="AL8" s="51"/>
      <c r="AM8" s="52"/>
      <c r="AN8" s="51" t="s">
        <v>10</v>
      </c>
      <c r="AO8" s="51"/>
      <c r="AP8" s="51"/>
      <c r="AQ8" s="51"/>
      <c r="AR8" s="51"/>
      <c r="AS8" s="51"/>
      <c r="AT8" s="52"/>
      <c r="AU8" s="56"/>
      <c r="AV8" s="58"/>
      <c r="AW8" s="60"/>
      <c r="AX8" s="60"/>
      <c r="AY8" s="50"/>
    </row>
    <row r="9" spans="1:355" s="3" customFormat="1" ht="138.75" customHeight="1" x14ac:dyDescent="0.4">
      <c r="A9" s="67"/>
      <c r="B9" s="68"/>
      <c r="C9" s="68"/>
      <c r="D9" s="56"/>
      <c r="E9" s="5" t="s">
        <v>11</v>
      </c>
      <c r="F9" s="5" t="s">
        <v>12</v>
      </c>
      <c r="G9" s="5" t="s">
        <v>13</v>
      </c>
      <c r="H9" s="5" t="s">
        <v>14</v>
      </c>
      <c r="I9" s="5" t="s">
        <v>15</v>
      </c>
      <c r="J9" s="5" t="s">
        <v>16</v>
      </c>
      <c r="K9" s="4" t="s">
        <v>17</v>
      </c>
      <c r="L9" s="5" t="s">
        <v>11</v>
      </c>
      <c r="M9" s="5" t="s">
        <v>12</v>
      </c>
      <c r="N9" s="5" t="s">
        <v>13</v>
      </c>
      <c r="O9" s="5" t="s">
        <v>14</v>
      </c>
      <c r="P9" s="5" t="s">
        <v>15</v>
      </c>
      <c r="Q9" s="5" t="s">
        <v>16</v>
      </c>
      <c r="R9" s="5" t="s">
        <v>18</v>
      </c>
      <c r="S9" s="5" t="s">
        <v>11</v>
      </c>
      <c r="T9" s="5" t="s">
        <v>12</v>
      </c>
      <c r="U9" s="5" t="s">
        <v>13</v>
      </c>
      <c r="V9" s="5" t="s">
        <v>14</v>
      </c>
      <c r="W9" s="5" t="s">
        <v>15</v>
      </c>
      <c r="X9" s="5" t="s">
        <v>16</v>
      </c>
      <c r="Y9" s="5" t="s">
        <v>18</v>
      </c>
      <c r="Z9" s="5" t="s">
        <v>11</v>
      </c>
      <c r="AA9" s="5" t="s">
        <v>12</v>
      </c>
      <c r="AB9" s="5" t="s">
        <v>13</v>
      </c>
      <c r="AC9" s="5" t="s">
        <v>14</v>
      </c>
      <c r="AD9" s="5" t="s">
        <v>15</v>
      </c>
      <c r="AE9" s="5" t="s">
        <v>16</v>
      </c>
      <c r="AF9" s="5" t="s">
        <v>18</v>
      </c>
      <c r="AG9" s="5" t="s">
        <v>11</v>
      </c>
      <c r="AH9" s="5" t="s">
        <v>12</v>
      </c>
      <c r="AI9" s="5" t="s">
        <v>13</v>
      </c>
      <c r="AJ9" s="5" t="s">
        <v>14</v>
      </c>
      <c r="AK9" s="5" t="s">
        <v>15</v>
      </c>
      <c r="AL9" s="5" t="s">
        <v>16</v>
      </c>
      <c r="AM9" s="5" t="s">
        <v>18</v>
      </c>
      <c r="AN9" s="5" t="s">
        <v>11</v>
      </c>
      <c r="AO9" s="5" t="s">
        <v>12</v>
      </c>
      <c r="AP9" s="5" t="s">
        <v>13</v>
      </c>
      <c r="AQ9" s="5" t="s">
        <v>14</v>
      </c>
      <c r="AR9" s="5" t="s">
        <v>15</v>
      </c>
      <c r="AS9" s="5" t="s">
        <v>16</v>
      </c>
      <c r="AT9" s="5" t="s">
        <v>18</v>
      </c>
      <c r="AU9" s="56"/>
      <c r="AV9" s="58"/>
      <c r="AW9" s="60"/>
      <c r="AX9" s="60"/>
      <c r="AY9" s="50"/>
    </row>
    <row r="10" spans="1:355" s="15" customFormat="1" ht="18.75" hidden="1" customHeight="1" x14ac:dyDescent="0.25">
      <c r="A10" s="47"/>
      <c r="B10" s="48"/>
      <c r="C10" s="48"/>
      <c r="D10" s="48"/>
      <c r="E10" s="18">
        <f t="shared" ref="E10:K10" si="0">E11</f>
        <v>0</v>
      </c>
      <c r="F10" s="19">
        <f t="shared" si="0"/>
        <v>0</v>
      </c>
      <c r="G10" s="19">
        <f t="shared" si="0"/>
        <v>0</v>
      </c>
      <c r="H10" s="19"/>
      <c r="I10" s="19">
        <f t="shared" si="0"/>
        <v>0</v>
      </c>
      <c r="J10" s="19"/>
      <c r="K10" s="19">
        <f t="shared" si="0"/>
        <v>0</v>
      </c>
      <c r="L10" s="19">
        <f>L11</f>
        <v>0</v>
      </c>
      <c r="M10" s="19">
        <f t="shared" ref="M10:N10" si="1">M11</f>
        <v>0</v>
      </c>
      <c r="N10" s="19">
        <f t="shared" si="1"/>
        <v>0</v>
      </c>
      <c r="O10" s="19"/>
      <c r="P10" s="19">
        <f t="shared" ref="P10" si="2">P11</f>
        <v>0</v>
      </c>
      <c r="Q10" s="19"/>
      <c r="R10" s="19">
        <f t="shared" ref="R10:U10" si="3">R11</f>
        <v>0</v>
      </c>
      <c r="S10" s="19">
        <f t="shared" si="3"/>
        <v>0</v>
      </c>
      <c r="T10" s="19">
        <f t="shared" si="3"/>
        <v>0</v>
      </c>
      <c r="U10" s="19">
        <f t="shared" si="3"/>
        <v>0</v>
      </c>
      <c r="V10" s="19"/>
      <c r="W10" s="19">
        <f t="shared" ref="W10" si="4">W11</f>
        <v>0</v>
      </c>
      <c r="X10" s="19"/>
      <c r="Y10" s="19">
        <f t="shared" ref="Y10" si="5">Y11</f>
        <v>0</v>
      </c>
      <c r="Z10" s="19">
        <f>Z11</f>
        <v>0</v>
      </c>
      <c r="AA10" s="19">
        <f t="shared" ref="AA10:AB10" si="6">AA11</f>
        <v>0</v>
      </c>
      <c r="AB10" s="19">
        <f t="shared" si="6"/>
        <v>0</v>
      </c>
      <c r="AC10" s="19"/>
      <c r="AD10" s="19">
        <f t="shared" ref="AD10" si="7">AD11</f>
        <v>0</v>
      </c>
      <c r="AE10" s="19"/>
      <c r="AF10" s="19">
        <f t="shared" ref="AF10:AI10" si="8">AF11</f>
        <v>0</v>
      </c>
      <c r="AG10" s="19">
        <f t="shared" si="8"/>
        <v>0</v>
      </c>
      <c r="AH10" s="19">
        <f t="shared" si="8"/>
        <v>0</v>
      </c>
      <c r="AI10" s="19">
        <f t="shared" si="8"/>
        <v>0</v>
      </c>
      <c r="AJ10" s="19"/>
      <c r="AK10" s="19">
        <f t="shared" ref="AK10" si="9">AK11</f>
        <v>0</v>
      </c>
      <c r="AL10" s="19"/>
      <c r="AM10" s="19">
        <f t="shared" ref="AM10:AP10" si="10">AM11</f>
        <v>0</v>
      </c>
      <c r="AN10" s="19">
        <f t="shared" si="10"/>
        <v>0</v>
      </c>
      <c r="AO10" s="19">
        <f t="shared" si="10"/>
        <v>0</v>
      </c>
      <c r="AP10" s="19">
        <f t="shared" si="10"/>
        <v>0</v>
      </c>
      <c r="AQ10" s="19"/>
      <c r="AR10" s="19">
        <f t="shared" ref="AR10" si="11">AR11</f>
        <v>0</v>
      </c>
      <c r="AS10" s="19"/>
      <c r="AT10" s="19">
        <f t="shared" ref="AT10:AU10" si="12">AT11</f>
        <v>0</v>
      </c>
      <c r="AU10" s="19">
        <f t="shared" si="12"/>
        <v>0</v>
      </c>
      <c r="AV10" s="20"/>
      <c r="AW10" s="20"/>
      <c r="AX10" s="18"/>
      <c r="AY10" s="21"/>
    </row>
    <row r="11" spans="1:355" s="9" customFormat="1" ht="57" customHeight="1" x14ac:dyDescent="0.4">
      <c r="A11" s="61" t="s">
        <v>23</v>
      </c>
      <c r="B11" s="62"/>
      <c r="C11" s="62"/>
      <c r="D11" s="62"/>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7"/>
      <c r="AW11" s="7"/>
      <c r="AX11" s="7"/>
      <c r="AY11" s="8"/>
    </row>
    <row r="12" spans="1:355" s="3" customFormat="1" ht="31.5" customHeight="1" x14ac:dyDescent="0.4">
      <c r="A12" s="44" t="s">
        <v>24</v>
      </c>
      <c r="B12" s="45"/>
      <c r="C12" s="45"/>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6"/>
    </row>
    <row r="13" spans="1:355" s="30" customFormat="1" ht="297.75" customHeight="1" x14ac:dyDescent="0.25">
      <c r="A13" s="22" t="s">
        <v>25</v>
      </c>
      <c r="B13" s="23" t="s">
        <v>28</v>
      </c>
      <c r="C13" s="10" t="s">
        <v>19</v>
      </c>
      <c r="D13" s="11"/>
      <c r="E13" s="12"/>
      <c r="F13" s="13"/>
      <c r="G13" s="11"/>
      <c r="H13" s="11"/>
      <c r="I13" s="11"/>
      <c r="J13" s="11"/>
      <c r="K13" s="14">
        <f>E13+F13+G13+I13</f>
        <v>0</v>
      </c>
      <c r="L13" s="24"/>
      <c r="M13" s="24"/>
      <c r="N13" s="24"/>
      <c r="O13" s="24"/>
      <c r="P13" s="24"/>
      <c r="Q13" s="24"/>
      <c r="R13" s="25">
        <f>L13+M13+N13+P13</f>
        <v>0</v>
      </c>
      <c r="S13" s="24"/>
      <c r="T13" s="24"/>
      <c r="U13" s="24"/>
      <c r="V13" s="24"/>
      <c r="W13" s="24"/>
      <c r="X13" s="24"/>
      <c r="Y13" s="25">
        <f>S13+T13+U13+W13</f>
        <v>0</v>
      </c>
      <c r="Z13" s="24"/>
      <c r="AA13" s="24"/>
      <c r="AB13" s="24"/>
      <c r="AC13" s="24"/>
      <c r="AD13" s="24"/>
      <c r="AE13" s="24"/>
      <c r="AF13" s="26">
        <f>Z13+AA13+AB13+AD13</f>
        <v>0</v>
      </c>
      <c r="AG13" s="24"/>
      <c r="AH13" s="24"/>
      <c r="AI13" s="24"/>
      <c r="AJ13" s="24"/>
      <c r="AK13" s="24"/>
      <c r="AL13" s="24"/>
      <c r="AM13" s="26">
        <f>AG13+AH13+AI13+AK13</f>
        <v>0</v>
      </c>
      <c r="AN13" s="24">
        <v>70896.19</v>
      </c>
      <c r="AO13" s="24"/>
      <c r="AP13" s="24"/>
      <c r="AQ13" s="24"/>
      <c r="AR13" s="24"/>
      <c r="AS13" s="24"/>
      <c r="AT13" s="25">
        <f>AN13+AO13+AP13+AR13</f>
        <v>70896.19</v>
      </c>
      <c r="AU13" s="27">
        <f>AT13+AM13+AF13+Y13+R13+K13</f>
        <v>70896.19</v>
      </c>
      <c r="AV13" s="28" t="s">
        <v>29</v>
      </c>
      <c r="AW13" s="11">
        <v>2026</v>
      </c>
      <c r="AX13" s="11">
        <v>2026</v>
      </c>
      <c r="AY13" s="29" t="s">
        <v>20</v>
      </c>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row>
    <row r="14" spans="1:355" s="30" customFormat="1" ht="297.75" customHeight="1" x14ac:dyDescent="0.25">
      <c r="A14" s="22" t="s">
        <v>27</v>
      </c>
      <c r="B14" s="23" t="s">
        <v>26</v>
      </c>
      <c r="C14" s="10" t="s">
        <v>19</v>
      </c>
      <c r="D14" s="11"/>
      <c r="E14" s="12"/>
      <c r="F14" s="13"/>
      <c r="G14" s="11"/>
      <c r="H14" s="11"/>
      <c r="I14" s="11"/>
      <c r="J14" s="11"/>
      <c r="K14" s="14">
        <f>E14+F14+G14+I14</f>
        <v>0</v>
      </c>
      <c r="L14" s="24"/>
      <c r="M14" s="24"/>
      <c r="N14" s="24"/>
      <c r="O14" s="24"/>
      <c r="P14" s="24"/>
      <c r="Q14" s="24"/>
      <c r="R14" s="25">
        <f>L14+M14+N14+P14</f>
        <v>0</v>
      </c>
      <c r="S14" s="24"/>
      <c r="T14" s="24"/>
      <c r="U14" s="24"/>
      <c r="V14" s="24"/>
      <c r="W14" s="24"/>
      <c r="X14" s="24"/>
      <c r="Y14" s="25">
        <f>S14+T14+U14+W14</f>
        <v>0</v>
      </c>
      <c r="Z14" s="24"/>
      <c r="AA14" s="24"/>
      <c r="AB14" s="24"/>
      <c r="AC14" s="24"/>
      <c r="AD14" s="24"/>
      <c r="AE14" s="24"/>
      <c r="AF14" s="26">
        <f>Z14+AA14+AB14+AD14</f>
        <v>0</v>
      </c>
      <c r="AG14" s="24"/>
      <c r="AH14" s="24"/>
      <c r="AI14" s="24"/>
      <c r="AJ14" s="24"/>
      <c r="AK14" s="24"/>
      <c r="AL14" s="24"/>
      <c r="AM14" s="26">
        <f>AG14+AH14+AI14+AK14</f>
        <v>0</v>
      </c>
      <c r="AN14" s="24">
        <v>60162.91</v>
      </c>
      <c r="AO14" s="24"/>
      <c r="AP14" s="24"/>
      <c r="AQ14" s="24"/>
      <c r="AR14" s="24"/>
      <c r="AS14" s="24"/>
      <c r="AT14" s="25">
        <f>AN14+AO14+AP14+AR14</f>
        <v>60162.91</v>
      </c>
      <c r="AU14" s="27">
        <f>AT14+AM14+AF14+Y14+R14+K14</f>
        <v>60162.91</v>
      </c>
      <c r="AV14" s="28" t="s">
        <v>38</v>
      </c>
      <c r="AW14" s="11">
        <v>2026</v>
      </c>
      <c r="AX14" s="11">
        <v>2026</v>
      </c>
      <c r="AY14" s="29" t="s">
        <v>20</v>
      </c>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row>
  </sheetData>
  <mergeCells count="26">
    <mergeCell ref="A5:AY5"/>
    <mergeCell ref="A6:AY6"/>
    <mergeCell ref="A7:A9"/>
    <mergeCell ref="B7:B9"/>
    <mergeCell ref="C7:C9"/>
    <mergeCell ref="D7:D9"/>
    <mergeCell ref="E7:K7"/>
    <mergeCell ref="L7:R7"/>
    <mergeCell ref="S7:Y7"/>
    <mergeCell ref="Z7:AF7"/>
    <mergeCell ref="A12:AY12"/>
    <mergeCell ref="A10:D10"/>
    <mergeCell ref="AY7:AY9"/>
    <mergeCell ref="E8:K8"/>
    <mergeCell ref="L8:R8"/>
    <mergeCell ref="S8:Y8"/>
    <mergeCell ref="Z8:AF8"/>
    <mergeCell ref="AG8:AM8"/>
    <mergeCell ref="AN8:AT8"/>
    <mergeCell ref="AG7:AM7"/>
    <mergeCell ref="AN7:AT7"/>
    <mergeCell ref="AU7:AU9"/>
    <mergeCell ref="AV7:AV9"/>
    <mergeCell ref="AW7:AW9"/>
    <mergeCell ref="AX7:AX9"/>
    <mergeCell ref="A11:D11"/>
  </mergeCells>
  <pageMargins left="0.19685039370078741" right="0.19685039370078741" top="0.19685039370078741" bottom="0.19685039370078741" header="0" footer="0"/>
  <pageSetup paperSize="8"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Y13"/>
  <sheetViews>
    <sheetView topLeftCell="AN1" zoomScale="70" zoomScaleNormal="70" workbookViewId="0">
      <selection activeCell="BC12" sqref="BC12"/>
    </sheetView>
  </sheetViews>
  <sheetFormatPr defaultRowHeight="26.25" x14ac:dyDescent="0.4"/>
  <cols>
    <col min="51" max="51" width="17.7109375" customWidth="1"/>
  </cols>
  <sheetData>
    <row r="1" spans="1:285" ht="51" customHeight="1" x14ac:dyDescent="0.4">
      <c r="AX1" s="69"/>
      <c r="AY1" s="70"/>
    </row>
    <row r="5" spans="1:285" s="2" customFormat="1" ht="57.95" customHeight="1" x14ac:dyDescent="0.4">
      <c r="A5" s="74" t="s">
        <v>0</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row>
    <row r="6" spans="1:285" s="2" customFormat="1" ht="21" thickBot="1" x14ac:dyDescent="0.35">
      <c r="A6" s="75" t="s">
        <v>21</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row>
    <row r="7" spans="1:285" s="3" customFormat="1" ht="18" x14ac:dyDescent="0.4">
      <c r="A7" s="66" t="s">
        <v>1</v>
      </c>
      <c r="B7" s="55" t="s">
        <v>2</v>
      </c>
      <c r="C7" s="55" t="s">
        <v>3</v>
      </c>
      <c r="D7" s="55" t="s">
        <v>4</v>
      </c>
      <c r="E7" s="53">
        <v>2022</v>
      </c>
      <c r="F7" s="54"/>
      <c r="G7" s="54"/>
      <c r="H7" s="54"/>
      <c r="I7" s="54"/>
      <c r="J7" s="54"/>
      <c r="K7" s="54"/>
      <c r="L7" s="53">
        <v>2023</v>
      </c>
      <c r="M7" s="54"/>
      <c r="N7" s="54"/>
      <c r="O7" s="54"/>
      <c r="P7" s="54"/>
      <c r="Q7" s="54"/>
      <c r="R7" s="54"/>
      <c r="S7" s="53">
        <v>2024</v>
      </c>
      <c r="T7" s="54"/>
      <c r="U7" s="54"/>
      <c r="V7" s="54"/>
      <c r="W7" s="54"/>
      <c r="X7" s="54"/>
      <c r="Y7" s="54"/>
      <c r="Z7" s="53">
        <v>2025</v>
      </c>
      <c r="AA7" s="54"/>
      <c r="AB7" s="54"/>
      <c r="AC7" s="54"/>
      <c r="AD7" s="54"/>
      <c r="AE7" s="54"/>
      <c r="AF7" s="54"/>
      <c r="AG7" s="53">
        <v>2026</v>
      </c>
      <c r="AH7" s="54"/>
      <c r="AI7" s="54"/>
      <c r="AJ7" s="54"/>
      <c r="AK7" s="54"/>
      <c r="AL7" s="54"/>
      <c r="AM7" s="54"/>
      <c r="AN7" s="53">
        <v>2027</v>
      </c>
      <c r="AO7" s="54"/>
      <c r="AP7" s="54"/>
      <c r="AQ7" s="54"/>
      <c r="AR7" s="54"/>
      <c r="AS7" s="54"/>
      <c r="AT7" s="54"/>
      <c r="AU7" s="55" t="s">
        <v>5</v>
      </c>
      <c r="AV7" s="57" t="s">
        <v>6</v>
      </c>
      <c r="AW7" s="59" t="s">
        <v>7</v>
      </c>
      <c r="AX7" s="59" t="s">
        <v>8</v>
      </c>
      <c r="AY7" s="49" t="s">
        <v>9</v>
      </c>
    </row>
    <row r="8" spans="1:285" s="3" customFormat="1" ht="18" x14ac:dyDescent="0.4">
      <c r="A8" s="67"/>
      <c r="B8" s="68"/>
      <c r="C8" s="68"/>
      <c r="D8" s="56"/>
      <c r="E8" s="51" t="s">
        <v>10</v>
      </c>
      <c r="F8" s="51"/>
      <c r="G8" s="51"/>
      <c r="H8" s="51"/>
      <c r="I8" s="51"/>
      <c r="J8" s="51"/>
      <c r="K8" s="52"/>
      <c r="L8" s="51" t="s">
        <v>10</v>
      </c>
      <c r="M8" s="51"/>
      <c r="N8" s="51"/>
      <c r="O8" s="51"/>
      <c r="P8" s="51"/>
      <c r="Q8" s="51"/>
      <c r="R8" s="52"/>
      <c r="S8" s="51" t="s">
        <v>10</v>
      </c>
      <c r="T8" s="51"/>
      <c r="U8" s="51"/>
      <c r="V8" s="51"/>
      <c r="W8" s="51"/>
      <c r="X8" s="51"/>
      <c r="Y8" s="52"/>
      <c r="Z8" s="51" t="s">
        <v>10</v>
      </c>
      <c r="AA8" s="51"/>
      <c r="AB8" s="51"/>
      <c r="AC8" s="51"/>
      <c r="AD8" s="51"/>
      <c r="AE8" s="51"/>
      <c r="AF8" s="52"/>
      <c r="AG8" s="51" t="s">
        <v>10</v>
      </c>
      <c r="AH8" s="51"/>
      <c r="AI8" s="51"/>
      <c r="AJ8" s="51"/>
      <c r="AK8" s="51"/>
      <c r="AL8" s="51"/>
      <c r="AM8" s="52"/>
      <c r="AN8" s="51" t="s">
        <v>10</v>
      </c>
      <c r="AO8" s="51"/>
      <c r="AP8" s="51"/>
      <c r="AQ8" s="51"/>
      <c r="AR8" s="51"/>
      <c r="AS8" s="51"/>
      <c r="AT8" s="52"/>
      <c r="AU8" s="56"/>
      <c r="AV8" s="58"/>
      <c r="AW8" s="60"/>
      <c r="AX8" s="60"/>
      <c r="AY8" s="50"/>
    </row>
    <row r="9" spans="1:285" s="3" customFormat="1" ht="108" x14ac:dyDescent="0.4">
      <c r="A9" s="67"/>
      <c r="B9" s="68"/>
      <c r="C9" s="68"/>
      <c r="D9" s="56"/>
      <c r="E9" s="5" t="s">
        <v>11</v>
      </c>
      <c r="F9" s="5" t="s">
        <v>12</v>
      </c>
      <c r="G9" s="5" t="s">
        <v>13</v>
      </c>
      <c r="H9" s="5" t="s">
        <v>14</v>
      </c>
      <c r="I9" s="5" t="s">
        <v>15</v>
      </c>
      <c r="J9" s="5" t="s">
        <v>16</v>
      </c>
      <c r="K9" s="4" t="s">
        <v>17</v>
      </c>
      <c r="L9" s="5" t="s">
        <v>11</v>
      </c>
      <c r="M9" s="5" t="s">
        <v>12</v>
      </c>
      <c r="N9" s="5" t="s">
        <v>13</v>
      </c>
      <c r="O9" s="5" t="s">
        <v>14</v>
      </c>
      <c r="P9" s="5" t="s">
        <v>15</v>
      </c>
      <c r="Q9" s="5" t="s">
        <v>16</v>
      </c>
      <c r="R9" s="5" t="s">
        <v>18</v>
      </c>
      <c r="S9" s="5" t="s">
        <v>11</v>
      </c>
      <c r="T9" s="5" t="s">
        <v>12</v>
      </c>
      <c r="U9" s="5" t="s">
        <v>13</v>
      </c>
      <c r="V9" s="5" t="s">
        <v>14</v>
      </c>
      <c r="W9" s="5" t="s">
        <v>15</v>
      </c>
      <c r="X9" s="5" t="s">
        <v>16</v>
      </c>
      <c r="Y9" s="5" t="s">
        <v>18</v>
      </c>
      <c r="Z9" s="5" t="s">
        <v>11</v>
      </c>
      <c r="AA9" s="5" t="s">
        <v>12</v>
      </c>
      <c r="AB9" s="5" t="s">
        <v>13</v>
      </c>
      <c r="AC9" s="5" t="s">
        <v>14</v>
      </c>
      <c r="AD9" s="5" t="s">
        <v>15</v>
      </c>
      <c r="AE9" s="5" t="s">
        <v>16</v>
      </c>
      <c r="AF9" s="5" t="s">
        <v>18</v>
      </c>
      <c r="AG9" s="5" t="s">
        <v>11</v>
      </c>
      <c r="AH9" s="5" t="s">
        <v>12</v>
      </c>
      <c r="AI9" s="5" t="s">
        <v>13</v>
      </c>
      <c r="AJ9" s="5" t="s">
        <v>14</v>
      </c>
      <c r="AK9" s="5" t="s">
        <v>15</v>
      </c>
      <c r="AL9" s="5" t="s">
        <v>16</v>
      </c>
      <c r="AM9" s="5" t="s">
        <v>18</v>
      </c>
      <c r="AN9" s="5" t="s">
        <v>11</v>
      </c>
      <c r="AO9" s="5" t="s">
        <v>12</v>
      </c>
      <c r="AP9" s="5" t="s">
        <v>13</v>
      </c>
      <c r="AQ9" s="5" t="s">
        <v>14</v>
      </c>
      <c r="AR9" s="5" t="s">
        <v>15</v>
      </c>
      <c r="AS9" s="5" t="s">
        <v>16</v>
      </c>
      <c r="AT9" s="5" t="s">
        <v>18</v>
      </c>
      <c r="AU9" s="56"/>
      <c r="AV9" s="58"/>
      <c r="AW9" s="60"/>
      <c r="AX9" s="60"/>
      <c r="AY9" s="50"/>
    </row>
    <row r="10" spans="1:285" s="34" customFormat="1" ht="42.75" customHeight="1" x14ac:dyDescent="0.4">
      <c r="A10" s="71" t="s">
        <v>30</v>
      </c>
      <c r="B10" s="72"/>
      <c r="C10" s="72"/>
      <c r="D10" s="72"/>
      <c r="E10" s="31"/>
      <c r="F10" s="31"/>
      <c r="G10" s="31"/>
      <c r="H10" s="31"/>
      <c r="I10" s="31"/>
      <c r="J10" s="31"/>
      <c r="K10" s="31"/>
      <c r="L10" s="31"/>
      <c r="M10" s="31"/>
      <c r="N10" s="31"/>
      <c r="O10" s="31"/>
      <c r="P10" s="31"/>
      <c r="Q10" s="31"/>
      <c r="R10" s="31">
        <f>SUM(R14:R19,R25:R57,R65,R67,R69,R71, R20, R58, R22:R60,R62)</f>
        <v>0</v>
      </c>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2"/>
      <c r="AW10" s="32"/>
      <c r="AX10" s="32"/>
      <c r="AY10" s="32"/>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c r="IX10" s="33"/>
      <c r="IY10" s="33"/>
      <c r="IZ10" s="33"/>
      <c r="JA10" s="33"/>
      <c r="JB10" s="33"/>
      <c r="JC10" s="33"/>
      <c r="JD10" s="33"/>
      <c r="JE10" s="33"/>
      <c r="JF10" s="33"/>
      <c r="JG10" s="33"/>
      <c r="JH10" s="33"/>
      <c r="JI10" s="33"/>
      <c r="JJ10" s="33"/>
      <c r="JK10" s="33"/>
      <c r="JL10" s="33"/>
      <c r="JM10" s="33"/>
      <c r="JN10" s="33"/>
      <c r="JO10" s="33"/>
      <c r="JP10" s="33"/>
      <c r="JQ10" s="33"/>
      <c r="JR10" s="33"/>
      <c r="JS10" s="33"/>
      <c r="JT10" s="33"/>
      <c r="JU10" s="33"/>
      <c r="JV10" s="33"/>
      <c r="JW10" s="33"/>
      <c r="JX10" s="33"/>
      <c r="JY10" s="33"/>
    </row>
    <row r="11" spans="1:285" s="3" customFormat="1" ht="31.5" customHeight="1" x14ac:dyDescent="0.4">
      <c r="A11" s="73" t="s">
        <v>31</v>
      </c>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row>
    <row r="12" spans="1:285" s="15" customFormat="1" ht="354.75" customHeight="1" x14ac:dyDescent="0.25">
      <c r="A12" s="17" t="s">
        <v>32</v>
      </c>
      <c r="B12" s="35" t="s">
        <v>33</v>
      </c>
      <c r="C12" s="36" t="s">
        <v>19</v>
      </c>
      <c r="D12" s="37"/>
      <c r="E12" s="38"/>
      <c r="F12" s="37"/>
      <c r="G12" s="37"/>
      <c r="H12" s="37"/>
      <c r="I12" s="37"/>
      <c r="J12" s="37"/>
      <c r="K12" s="39">
        <f t="shared" ref="K12" si="0">E12+F12+G12+I12</f>
        <v>0</v>
      </c>
      <c r="L12" s="38"/>
      <c r="M12" s="37"/>
      <c r="N12" s="37"/>
      <c r="O12" s="37"/>
      <c r="P12" s="37"/>
      <c r="Q12" s="37"/>
      <c r="R12" s="39">
        <f t="shared" ref="R12" si="1">L12+M12+N12+P12</f>
        <v>0</v>
      </c>
      <c r="S12" s="37"/>
      <c r="T12" s="37"/>
      <c r="U12" s="37"/>
      <c r="V12" s="37"/>
      <c r="W12" s="37"/>
      <c r="X12" s="37"/>
      <c r="Y12" s="39">
        <f t="shared" ref="Y12" si="2">S12+T12+U12+W12</f>
        <v>0</v>
      </c>
      <c r="Z12" s="37"/>
      <c r="AA12" s="37"/>
      <c r="AB12" s="37"/>
      <c r="AC12" s="37"/>
      <c r="AD12" s="37"/>
      <c r="AE12" s="37"/>
      <c r="AF12" s="39">
        <f t="shared" ref="AF12" si="3">Z12+AA12+AB12+AD12</f>
        <v>0</v>
      </c>
      <c r="AG12" s="37"/>
      <c r="AH12" s="37"/>
      <c r="AI12" s="37"/>
      <c r="AJ12" s="37"/>
      <c r="AK12" s="37"/>
      <c r="AL12" s="37"/>
      <c r="AM12" s="39">
        <f>AG12+AH12+AI12+AK12</f>
        <v>0</v>
      </c>
      <c r="AN12" s="37">
        <v>275000</v>
      </c>
      <c r="AO12" s="37"/>
      <c r="AP12" s="37">
        <v>1558333.33</v>
      </c>
      <c r="AQ12" s="37"/>
      <c r="AR12" s="37"/>
      <c r="AS12" s="37"/>
      <c r="AT12" s="39">
        <f t="shared" ref="AT12" si="4">AN12+AO12+AP12+AR12</f>
        <v>1833333.33</v>
      </c>
      <c r="AU12" s="40">
        <f t="shared" ref="AU12" si="5">AT12+AM12+AF12+Y12+R12+K12</f>
        <v>1833333.33</v>
      </c>
      <c r="AV12" s="41" t="s">
        <v>35</v>
      </c>
      <c r="AW12" s="37">
        <v>2022</v>
      </c>
      <c r="AX12" s="37">
        <v>2027</v>
      </c>
      <c r="AY12" s="36" t="s">
        <v>34</v>
      </c>
    </row>
    <row r="13" spans="1:285" s="15" customFormat="1" ht="354.75" customHeight="1" x14ac:dyDescent="0.25">
      <c r="A13" s="17" t="s">
        <v>39</v>
      </c>
      <c r="B13" s="35" t="s">
        <v>36</v>
      </c>
      <c r="C13" s="36" t="s">
        <v>19</v>
      </c>
      <c r="D13" s="37"/>
      <c r="E13" s="38"/>
      <c r="F13" s="37"/>
      <c r="G13" s="37"/>
      <c r="H13" s="37"/>
      <c r="I13" s="37"/>
      <c r="J13" s="37"/>
      <c r="K13" s="39">
        <f t="shared" ref="K13" si="6">E13+F13+G13+I13</f>
        <v>0</v>
      </c>
      <c r="L13" s="38"/>
      <c r="M13" s="37"/>
      <c r="N13" s="37"/>
      <c r="O13" s="37"/>
      <c r="P13" s="37"/>
      <c r="Q13" s="37"/>
      <c r="R13" s="39">
        <f t="shared" ref="R13" si="7">L13+M13+N13+P13</f>
        <v>0</v>
      </c>
      <c r="S13" s="37"/>
      <c r="T13" s="37"/>
      <c r="U13" s="37"/>
      <c r="V13" s="37"/>
      <c r="W13" s="37"/>
      <c r="X13" s="37"/>
      <c r="Y13" s="39">
        <f t="shared" ref="Y13" si="8">S13+T13+U13+W13</f>
        <v>0</v>
      </c>
      <c r="Z13" s="37"/>
      <c r="AA13" s="37"/>
      <c r="AB13" s="37"/>
      <c r="AC13" s="37"/>
      <c r="AD13" s="37"/>
      <c r="AE13" s="37"/>
      <c r="AF13" s="39">
        <f t="shared" ref="AF13" si="9">Z13+AA13+AB13+AD13</f>
        <v>0</v>
      </c>
      <c r="AG13" s="42">
        <v>7708</v>
      </c>
      <c r="AH13" s="42">
        <v>69369</v>
      </c>
      <c r="AI13" s="37"/>
      <c r="AJ13" s="37"/>
      <c r="AK13" s="37"/>
      <c r="AL13" s="37"/>
      <c r="AM13" s="39">
        <v>77077</v>
      </c>
      <c r="AN13" s="37">
        <v>6050</v>
      </c>
      <c r="AO13" s="37"/>
      <c r="AP13" s="37"/>
      <c r="AQ13" s="37"/>
      <c r="AR13" s="37"/>
      <c r="AS13" s="37"/>
      <c r="AT13" s="39">
        <f t="shared" ref="AT13" si="10">AN13+AO13+AP13+AR13</f>
        <v>6050</v>
      </c>
      <c r="AU13" s="43">
        <v>83127</v>
      </c>
      <c r="AV13" s="41" t="s">
        <v>37</v>
      </c>
      <c r="AW13" s="37">
        <v>2022</v>
      </c>
      <c r="AX13" s="37">
        <v>2027</v>
      </c>
      <c r="AY13" s="36" t="s">
        <v>34</v>
      </c>
    </row>
  </sheetData>
  <mergeCells count="26">
    <mergeCell ref="A5:AY5"/>
    <mergeCell ref="A6:AY6"/>
    <mergeCell ref="A7:A9"/>
    <mergeCell ref="B7:B9"/>
    <mergeCell ref="C7:C9"/>
    <mergeCell ref="D7:D9"/>
    <mergeCell ref="E7:K7"/>
    <mergeCell ref="L7:R7"/>
    <mergeCell ref="S7:Y7"/>
    <mergeCell ref="Z7:AF7"/>
    <mergeCell ref="AX1:AY1"/>
    <mergeCell ref="A10:D10"/>
    <mergeCell ref="A11:AY11"/>
    <mergeCell ref="AY7:AY9"/>
    <mergeCell ref="E8:K8"/>
    <mergeCell ref="L8:R8"/>
    <mergeCell ref="S8:Y8"/>
    <mergeCell ref="Z8:AF8"/>
    <mergeCell ref="AG8:AM8"/>
    <mergeCell ref="AN8:AT8"/>
    <mergeCell ref="AG7:AM7"/>
    <mergeCell ref="AN7:AT7"/>
    <mergeCell ref="AU7:AU9"/>
    <mergeCell ref="AV7:AV9"/>
    <mergeCell ref="AW7:AW9"/>
    <mergeCell ref="AX7:AX9"/>
  </mergeCells>
  <pageMargins left="0.7" right="0.7" top="0.75" bottom="0.75" header="0.3" footer="0.3"/>
  <pageSetup paperSize="8"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1.VTP</vt:lpstr>
      <vt:lpstr>2.VTP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2026-08-03T06:29:54Z</cp:lastPrinted>
  <dcterms:created xsi:type="dcterms:W3CDTF">2026-01-14T11:47:39Z</dcterms:created>
  <dcterms:modified xsi:type="dcterms:W3CDTF">2026-08-03T06:30:15Z</dcterms:modified>
</cp:coreProperties>
</file>