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01.07.2021\"/>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S9" i="1" l="1"/>
  <c r="AK9" i="1"/>
  <c r="AC9" i="1"/>
  <c r="U9" i="1"/>
  <c r="M9" i="1"/>
  <c r="AT9" i="1" l="1"/>
</calcChain>
</file>

<file path=xl/sharedStrings.xml><?xml version="1.0" encoding="utf-8"?>
<sst xmlns="http://schemas.openxmlformats.org/spreadsheetml/2006/main" count="68" uniqueCount="37">
  <si>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</si>
  <si>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</si>
  <si>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</si>
  <si>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</si>
  <si>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</si>
  <si>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</si>
  <si>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</si>
  <si>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</si>
  <si>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</si>
  <si>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</si>
  <si>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</si>
  <si>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</si>
  <si>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t>
  </si>
  <si>
    <t>Pašvaldības ņemtie kredītlīdzekļi</t>
  </si>
  <si>
    <t>Eiropas Savienības un cits ārējais finansējums</t>
  </si>
  <si>
    <t>Fonda nosaukums.</t>
  </si>
  <si>
    <t>Valsts finansējums</t>
  </si>
  <si>
    <t>cits finansējums</t>
  </si>
  <si>
    <t>Cita finansējuma avots</t>
  </si>
  <si>
    <t xml:space="preserve">Kopā </t>
  </si>
  <si>
    <t>Pašvaldības budžeta līdzekļi EUR</t>
  </si>
  <si>
    <t>Pašvaldības ņemtie kredītlīdzekļi EUR</t>
  </si>
  <si>
    <t>Eiropas Savienības un cits ārējais finansējums EUR</t>
  </si>
  <si>
    <t>Valsts finansējums EUR</t>
  </si>
  <si>
    <t>Cits finansējums EUR</t>
  </si>
  <si>
    <t>"Ogres novada investīciju plāns 2018.-2020. gadam"</t>
  </si>
  <si>
    <t>Svarīgi</t>
  </si>
  <si>
    <t xml:space="preserve">Ēkas "Viļņi", Ķeipenē, Ķeipenes pag.,Ogres nov., pārbūve par daudzfunkcionālo centru  </t>
  </si>
  <si>
    <t>5.2.96.</t>
  </si>
  <si>
    <t>5. ilgtermiņa prioritāte - KVALITATĪVA UN PIEEJAMA KULTŪRVIDE</t>
  </si>
  <si>
    <t>08.230 Kultūras centri, nami, klubi</t>
  </si>
  <si>
    <t>2022.-2023.</t>
  </si>
  <si>
    <t>Ķeipenes pagasta pārvalde</t>
  </si>
  <si>
    <t>2.1.1. Uzlabot kultūras institūciju infrastruktūru</t>
  </si>
  <si>
    <t xml:space="preserve">Ēka "Viļņi", Ķeipenē, Ķeipenes pag. tiks pārbūvēta daudzfunkcionālā centra vajadzībām:
-jumta nomaiņa, apkures ierīkošana;
-1.stāvā tiks izveidotas pašdarbības kolektīvu mēģinājuma un jaunrades telpas, ģērbtuves, telpas rekvizītu un tautas tērpu glabāšanai. 
2.stāvā tiks izveidota izstāžu zāle vairākām tematiskajām ekspozīcijām, semināru telpas
Projekta īstenošanai nepieciešamā finansējuma apmērs – EUR 780 845,92 (ar PVN):
   -2022.gadā – EUR 390 423 (EUR 58 563– pašvaldības budžets, EUR 331 860 – valsts dotācija);
   -2023.gadā –EUR 390 423 (EUR 58 563– pašvaldības budžets, EUR 331 860 – valsts dotācija). </t>
  </si>
  <si>
    <t>2. pielikums 
Ogres novada pašvaldības domes
16.12.2021. sēdes lēmumam (protokols Nr.13; 3.)</t>
  </si>
  <si>
    <t>(Ogres novada pašvaldības domes 16.12.2021. sēdes lēmuma (protokols Nr.13; 3.)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</si>
</sst>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_ ;\-0\ "/>
    <numFmt numFmtId="165" formatCode="_-* #,##0.0_-;\-* #,##0.0_-;_-* \-??_-;_-@_-"/>
    <numFmt numFmtId="166" formatCode="#,##0.0"/>
    <numFmt numFmtId="167" formatCode="_-* #,##0_-;\-* #,##0_-;_-* \-??_-;_-@_-"/>
    <numFmt numFmtId="168" formatCode="0.0_ ;\-0.0\ "/>
    <numFmt numFmtId="169" formatCode="_-* #,##0.0_-;\-* #,##0.0_-;_-* &quot;-&quot;??_-;_-@_-"/>
  </numFmts>
  <fonts count="15" x14ac:knownFonts="1">
    <font>
      <sz val="20"/>
      <color theme="1"/>
      <name val="Calibri"/>
      <family val="2"/>
      <charset val="186"/>
      <scheme val="minor"/>
    </font>
    <font>
      <sz val="20"/>
      <color theme="1"/>
      <name val="Calibri"/>
      <family val="2"/>
      <charset val="186"/>
      <scheme val="minor"/>
    </font>
    <font>
      <sz val="10"/>
      <name val="Arial"/>
      <family val="2"/>
      <charset val="186"/>
    </font>
    <font>
      <sz val="11"/>
      <color indexed="8"/>
      <name val="Calibri"/>
      <family val="2"/>
      <charset val="186"/>
    </font>
    <font>
      <sz val="12"/>
      <name val="Arial"/>
      <family val="2"/>
      <charset val="186"/>
    </font>
    <font>
      <sz val="15"/>
      <name val="Times New Roman"/>
      <family val="1"/>
      <charset val="186"/>
    </font>
    <font>
      <sz val="10"/>
      <name val="Times New Roman"/>
      <family val="1"/>
      <charset val="186"/>
    </font>
    <font>
      <sz val="20"/>
      <color theme="1"/>
      <name val="Times New Roman"/>
      <family val="1"/>
      <charset val="186"/>
    </font>
    <font>
      <b/>
      <sz val="14"/>
      <name val="Arial"/>
      <family val="2"/>
      <charset val="186"/>
    </font>
    <font>
      <i/>
      <sz val="12"/>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
      <sz val="12"/>
      <color indexed="8"/>
      <name val="Times New Roman"/>
      <family val="1"/>
      <charset val="186"/>
    </font>
    <font>
      <b/>
      <sz val="12"/>
      <color indexed="8"/>
      <name val="Times New Roman"/>
      <family val="1"/>
      <charset val="186"/>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top/>
      <bottom/>
      <diagonal/>
    </border>
    <border>
      <left/>
      <right style="thin">
        <color indexed="8"/>
      </right>
      <top style="thin">
        <color indexed="8"/>
      </top>
      <bottom style="thin">
        <color indexed="8"/>
      </bottom>
      <diagonal/>
    </border>
    <border>
      <left/>
      <right style="medium">
        <color indexed="8"/>
      </right>
      <top style="thin">
        <color indexed="8"/>
      </top>
      <bottom/>
      <diagonal/>
    </border>
    <border>
      <left style="thin">
        <color indexed="8"/>
      </left>
      <right style="thin">
        <color indexed="8"/>
      </right>
      <top style="thin">
        <color indexed="8"/>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0" fontId="2" fillId="0" borderId="0"/>
    <xf numFmtId="0" fontId="3" fillId="0" borderId="0"/>
  </cellStyleXfs>
  <cellXfs count="44">
    <xf numFmtId="0" fontId="0" fillId="0" borderId="0" xfId="0"/>
    <xf numFmtId="165" fontId="2" fillId="0" borderId="0" xfId="0" applyNumberFormat="1" applyFont="1" applyAlignment="1">
      <alignment vertical="center"/>
    </xf>
    <xf numFmtId="165" fontId="4" fillId="0" borderId="0" xfId="0" applyNumberFormat="1" applyFont="1" applyAlignment="1">
      <alignment horizontal="right" vertical="top" wrapText="1"/>
    </xf>
    <xf numFmtId="165" fontId="2" fillId="0" borderId="0" xfId="0" applyNumberFormat="1" applyFont="1" applyAlignment="1">
      <alignment horizontal="center" vertical="center" wrapText="1"/>
    </xf>
    <xf numFmtId="165" fontId="10" fillId="0" borderId="0" xfId="0" applyNumberFormat="1" applyFont="1" applyAlignment="1">
      <alignment vertical="center"/>
    </xf>
    <xf numFmtId="49" fontId="12" fillId="0" borderId="11" xfId="0" applyNumberFormat="1" applyFont="1" applyBorder="1" applyAlignment="1">
      <alignment horizontal="center" vertical="center"/>
    </xf>
    <xf numFmtId="168" fontId="10" fillId="0" borderId="12" xfId="0" applyNumberFormat="1" applyFont="1" applyBorder="1" applyAlignment="1">
      <alignment horizontal="center" vertical="center" wrapText="1"/>
    </xf>
    <xf numFmtId="0" fontId="12" fillId="0" borderId="12" xfId="0" applyFont="1" applyBorder="1" applyAlignment="1">
      <alignment horizontal="center" vertical="center" wrapText="1"/>
    </xf>
    <xf numFmtId="169" fontId="10" fillId="3" borderId="14" xfId="2" applyNumberFormat="1" applyFont="1" applyFill="1" applyBorder="1" applyAlignment="1">
      <alignment horizontal="center" vertical="center" wrapText="1"/>
    </xf>
    <xf numFmtId="3" fontId="13" fillId="0" borderId="8" xfId="2" applyNumberFormat="1" applyFont="1" applyBorder="1" applyAlignment="1">
      <alignment horizontal="center" vertical="center"/>
    </xf>
    <xf numFmtId="3" fontId="13" fillId="0" borderId="1" xfId="2" applyNumberFormat="1" applyFont="1" applyBorder="1" applyAlignment="1">
      <alignment horizontal="center" vertical="center"/>
    </xf>
    <xf numFmtId="3" fontId="13" fillId="0" borderId="2" xfId="1" applyNumberFormat="1" applyFont="1" applyFill="1" applyBorder="1" applyAlignment="1" applyProtection="1">
      <alignment horizontal="center" vertical="center"/>
    </xf>
    <xf numFmtId="1" fontId="13" fillId="0" borderId="8" xfId="2" applyNumberFormat="1" applyFont="1" applyBorder="1" applyAlignment="1">
      <alignment horizontal="center" vertical="center" wrapText="1"/>
    </xf>
    <xf numFmtId="1" fontId="10" fillId="0" borderId="1" xfId="2" applyNumberFormat="1" applyFont="1" applyBorder="1" applyAlignment="1">
      <alignment horizontal="center" vertical="center" wrapText="1"/>
    </xf>
    <xf numFmtId="1" fontId="13" fillId="0" borderId="1" xfId="2" applyNumberFormat="1" applyFont="1" applyBorder="1" applyAlignment="1">
      <alignment horizontal="center" vertical="center" wrapText="1"/>
    </xf>
    <xf numFmtId="3" fontId="14" fillId="2" borderId="8" xfId="2" applyNumberFormat="1" applyFont="1" applyFill="1" applyBorder="1" applyAlignment="1">
      <alignment horizontal="center" vertical="center"/>
    </xf>
    <xf numFmtId="49" fontId="13" fillId="0" borderId="10" xfId="2" applyNumberFormat="1" applyFont="1" applyBorder="1" applyAlignment="1">
      <alignment horizontal="left" vertical="center" wrapText="1"/>
    </xf>
    <xf numFmtId="164" fontId="10" fillId="0" borderId="10" xfId="2" applyNumberFormat="1" applyFont="1" applyBorder="1" applyAlignment="1">
      <alignment horizontal="center" vertical="center" wrapText="1"/>
    </xf>
    <xf numFmtId="165" fontId="12" fillId="0" borderId="13" xfId="0" applyNumberFormat="1" applyFont="1" applyBorder="1" applyAlignment="1">
      <alignment horizontal="center" vertical="center" wrapText="1"/>
    </xf>
    <xf numFmtId="165" fontId="10" fillId="2" borderId="1" xfId="2" applyNumberFormat="1" applyFont="1" applyFill="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0" xfId="2" applyNumberFormat="1" applyFont="1"/>
    <xf numFmtId="169" fontId="10" fillId="3" borderId="12" xfId="2" applyNumberFormat="1" applyFont="1" applyFill="1" applyBorder="1" applyAlignment="1">
      <alignment horizontal="center" vertical="center" wrapText="1"/>
    </xf>
    <xf numFmtId="2" fontId="0" fillId="0" borderId="0" xfId="0" applyNumberFormat="1"/>
    <xf numFmtId="164" fontId="11" fillId="0" borderId="4" xfId="0" applyNumberFormat="1" applyFont="1" applyBorder="1" applyAlignment="1">
      <alignment horizontal="center" vertical="center" wrapText="1"/>
    </xf>
    <xf numFmtId="166" fontId="5" fillId="0" borderId="0" xfId="0" applyNumberFormat="1" applyFont="1" applyAlignment="1">
      <alignment horizontal="right" vertical="center" wrapText="1"/>
    </xf>
    <xf numFmtId="166" fontId="6" fillId="0" borderId="0" xfId="0" applyNumberFormat="1" applyFont="1" applyAlignment="1">
      <alignment horizontal="right" vertical="center" wrapText="1"/>
    </xf>
    <xf numFmtId="0" fontId="7" fillId="0" borderId="0" xfId="0" applyFont="1" applyAlignment="1"/>
    <xf numFmtId="164" fontId="10"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5" fontId="11" fillId="0" borderId="2" xfId="0" applyNumberFormat="1" applyFont="1" applyBorder="1" applyAlignment="1">
      <alignment horizontal="center" vertical="center" wrapText="1"/>
    </xf>
    <xf numFmtId="165" fontId="11" fillId="0" borderId="3" xfId="0"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167" fontId="11" fillId="0" borderId="1" xfId="0" applyNumberFormat="1" applyFont="1" applyBorder="1" applyAlignment="1">
      <alignment horizontal="center" vertical="center" wrapText="1"/>
    </xf>
    <xf numFmtId="166" fontId="10" fillId="0" borderId="1" xfId="0" applyNumberFormat="1" applyFont="1" applyBorder="1" applyAlignment="1">
      <alignment horizontal="center" vertical="center" wrapText="1"/>
    </xf>
    <xf numFmtId="166" fontId="11" fillId="0" borderId="6" xfId="0" applyNumberFormat="1" applyFont="1" applyBorder="1" applyAlignment="1">
      <alignment horizontal="center" vertical="center" wrapText="1"/>
    </xf>
    <xf numFmtId="166" fontId="10" fillId="0" borderId="5" xfId="0" applyNumberFormat="1" applyFont="1" applyBorder="1" applyAlignment="1">
      <alignment horizontal="center" vertical="center" wrapText="1"/>
    </xf>
    <xf numFmtId="166" fontId="10" fillId="0" borderId="1" xfId="2" applyNumberFormat="1" applyFont="1" applyBorder="1" applyAlignment="1">
      <alignment horizontal="center" vertical="center" wrapText="1"/>
    </xf>
    <xf numFmtId="166" fontId="11" fillId="0" borderId="9" xfId="0" applyNumberFormat="1" applyFont="1" applyBorder="1" applyAlignment="1">
      <alignment horizontal="center" vertical="center" wrapText="1"/>
    </xf>
    <xf numFmtId="168" fontId="9" fillId="2" borderId="1" xfId="0" applyNumberFormat="1" applyFont="1" applyFill="1" applyBorder="1" applyAlignment="1">
      <alignment horizontal="center" vertical="center"/>
    </xf>
    <xf numFmtId="165" fontId="8" fillId="0" borderId="7" xfId="0" applyNumberFormat="1" applyFont="1" applyBorder="1" applyAlignment="1">
      <alignment horizontal="center" vertical="center"/>
    </xf>
    <xf numFmtId="165" fontId="4" fillId="0" borderId="0" xfId="0" applyNumberFormat="1" applyFont="1" applyAlignment="1">
      <alignment horizontal="right" vertical="top" wrapText="1"/>
    </xf>
    <xf numFmtId="165" fontId="11" fillId="0" borderId="1" xfId="2" applyNumberFormat="1" applyFont="1" applyBorder="1" applyAlignment="1">
      <alignment horizontal="center" vertical="center" wrapText="1"/>
    </xf>
  </cellXfs>
  <cellStyles count="4">
    <cellStyle name="Komats" xfId="1" builtinId="3"/>
    <cellStyle name="Normal 3" xfId="2"/>
    <cellStyle name="Normal_PROJEKTI_2016_PLĀNS_Aija un Inese 2 2" xf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3"/>
  <sheetViews>
    <sheetView tabSelected="1" zoomScale="85" zoomScaleNormal="85" workbookViewId="0">
      <selection activeCell="I11" sqref="I11"/>
    </sheetView>
  </sheetViews>
  <sheetFormatPr defaultRowHeight="26.25" x14ac:dyDescent="0.4"/>
  <cols>
    <col min="2" max="2" width="16.78515625" customWidth="1"/>
    <col min="3" max="3" width="15.5" customWidth="1"/>
    <col min="6" max="36" width="9.140625" customWidth="1"/>
    <col min="39" max="39" width="11.640625" customWidth="1"/>
    <col min="40" max="40" width="9.2109375" bestFit="1" customWidth="1"/>
    <col min="41" max="41" width="9.28515625" bestFit="1" customWidth="1"/>
    <col min="47" max="47" width="41.78515625" customWidth="1"/>
    <col min="54" max="54" width="10.5703125" bestFit="1" customWidth="1"/>
    <col min="55" max="55" width="9.5703125" bestFit="1" customWidth="1"/>
    <col min="56" max="56" width="23.85546875" customWidth="1"/>
  </cols>
  <sheetData>
    <row r="1" spans="1:51" ht="60" customHeight="1" x14ac:dyDescent="0.4">
      <c r="A1" s="25" t="s">
        <v>35</v>
      </c>
      <c r="B1" s="26"/>
      <c r="C1" s="26"/>
      <c r="D1" s="26"/>
      <c r="E1" s="26"/>
      <c r="F1" s="26"/>
      <c r="G1" s="26"/>
      <c r="H1" s="26"/>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row>
    <row r="3" spans="1:51" s="1" customFormat="1" ht="43.5" customHeight="1" x14ac:dyDescent="0.4">
      <c r="A3" s="41" t="s">
        <v>25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2"/>
      <c r="AO3" s="42"/>
      <c r="AP3" s="42"/>
      <c r="AQ3" s="3"/>
    </row>
    <row r="4" spans="1:51" s="1" customFormat="1" ht="43.5" customHeight="1" x14ac:dyDescent="0.4">
      <c r="A4" s="41" t="s">
        <v>29</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2"/>
      <c r="AO4" s="2"/>
      <c r="AP4" s="2"/>
      <c r="AQ4" s="3"/>
    </row>
    <row r="5" spans="1:51" s="4" customFormat="1" ht="12.75" customHeight="1" x14ac:dyDescent="0.4">
      <c r="A5" s="28" t="s">
        <v>0</v>
      </c>
      <c r="B5" s="29" t="s">
        <v>1</v>
      </c>
      <c r="C5" s="30" t="s">
        <v>2</v>
      </c>
      <c r="D5" s="30" t="s">
        <v>3</v>
      </c>
      <c r="E5" s="31" t="s">
        <v>4</v>
      </c>
      <c r="F5" s="24">
        <v>2018</v>
      </c>
      <c r="G5" s="24"/>
      <c r="H5" s="24"/>
      <c r="I5" s="24"/>
      <c r="J5" s="24"/>
      <c r="K5" s="24"/>
      <c r="L5" s="24"/>
      <c r="M5" s="24"/>
      <c r="N5" s="24">
        <v>2019</v>
      </c>
      <c r="O5" s="24"/>
      <c r="P5" s="24"/>
      <c r="Q5" s="24"/>
      <c r="R5" s="24"/>
      <c r="S5" s="24"/>
      <c r="T5" s="24"/>
      <c r="U5" s="24"/>
      <c r="V5" s="24">
        <v>2020</v>
      </c>
      <c r="W5" s="24"/>
      <c r="X5" s="24"/>
      <c r="Y5" s="24"/>
      <c r="Z5" s="24"/>
      <c r="AA5" s="24"/>
      <c r="AB5" s="24"/>
      <c r="AC5" s="24"/>
      <c r="AD5" s="24">
        <v>2021</v>
      </c>
      <c r="AE5" s="24"/>
      <c r="AF5" s="24"/>
      <c r="AG5" s="24"/>
      <c r="AH5" s="24"/>
      <c r="AI5" s="24"/>
      <c r="AJ5" s="24"/>
      <c r="AK5" s="24"/>
      <c r="AL5" s="24">
        <v>2022</v>
      </c>
      <c r="AM5" s="24"/>
      <c r="AN5" s="24"/>
      <c r="AO5" s="24"/>
      <c r="AP5" s="24"/>
      <c r="AQ5" s="24"/>
      <c r="AR5" s="24"/>
      <c r="AS5" s="24"/>
      <c r="AT5" s="32" t="s">
        <v>5</v>
      </c>
      <c r="AU5" s="33" t="s">
        <v>6</v>
      </c>
      <c r="AV5" s="34" t="s">
        <v>7</v>
      </c>
      <c r="AW5" s="29" t="s">
        <v>8</v>
      </c>
      <c r="AX5" s="43" t="s">
        <v>9</v>
      </c>
      <c r="AY5" s="43" t="s">
        <v>10</v>
      </c>
    </row>
    <row r="6" spans="1:51" s="4" customFormat="1" ht="12.75" customHeight="1" x14ac:dyDescent="0.4">
      <c r="A6" s="28"/>
      <c r="B6" s="29"/>
      <c r="C6" s="30"/>
      <c r="D6" s="30"/>
      <c r="E6" s="31"/>
      <c r="F6" s="31" t="s">
        <v>11</v>
      </c>
      <c r="G6" s="31"/>
      <c r="H6" s="31"/>
      <c r="I6" s="31"/>
      <c r="J6" s="31"/>
      <c r="K6" s="31"/>
      <c r="L6" s="31"/>
      <c r="M6" s="31"/>
      <c r="N6" s="31" t="s">
        <v>11</v>
      </c>
      <c r="O6" s="31"/>
      <c r="P6" s="31"/>
      <c r="Q6" s="31"/>
      <c r="R6" s="31"/>
      <c r="S6" s="31"/>
      <c r="T6" s="31"/>
      <c r="U6" s="31"/>
      <c r="V6" s="31" t="s">
        <v>11</v>
      </c>
      <c r="W6" s="31"/>
      <c r="X6" s="31"/>
      <c r="Y6" s="31"/>
      <c r="Z6" s="31"/>
      <c r="AA6" s="31"/>
      <c r="AB6" s="31"/>
      <c r="AC6" s="31"/>
      <c r="AD6" s="31" t="s">
        <v>11</v>
      </c>
      <c r="AE6" s="31"/>
      <c r="AF6" s="31"/>
      <c r="AG6" s="31"/>
      <c r="AH6" s="31"/>
      <c r="AI6" s="31"/>
      <c r="AJ6" s="31"/>
      <c r="AK6" s="31"/>
      <c r="AL6" s="31" t="s">
        <v>11</v>
      </c>
      <c r="AM6" s="31"/>
      <c r="AN6" s="31"/>
      <c r="AO6" s="31"/>
      <c r="AP6" s="31"/>
      <c r="AQ6" s="31"/>
      <c r="AR6" s="31"/>
      <c r="AS6" s="31"/>
      <c r="AT6" s="32"/>
      <c r="AU6" s="33"/>
      <c r="AV6" s="34"/>
      <c r="AW6" s="29"/>
      <c r="AX6" s="43"/>
      <c r="AY6" s="43"/>
    </row>
    <row r="7" spans="1:51" s="4" customFormat="1" ht="15" customHeight="1" x14ac:dyDescent="0.4">
      <c r="A7" s="28"/>
      <c r="B7" s="29"/>
      <c r="C7" s="30"/>
      <c r="D7" s="30"/>
      <c r="E7" s="31"/>
      <c r="F7" s="37" t="s">
        <v>12</v>
      </c>
      <c r="G7" s="38" t="s">
        <v>13</v>
      </c>
      <c r="H7" s="35" t="s">
        <v>14</v>
      </c>
      <c r="I7" s="35" t="s">
        <v>15</v>
      </c>
      <c r="J7" s="35" t="s">
        <v>16</v>
      </c>
      <c r="K7" s="35" t="s">
        <v>17</v>
      </c>
      <c r="L7" s="35" t="s">
        <v>18</v>
      </c>
      <c r="M7" s="39" t="s">
        <v>19</v>
      </c>
      <c r="N7" s="37" t="s">
        <v>20</v>
      </c>
      <c r="O7" s="38" t="s">
        <v>21</v>
      </c>
      <c r="P7" s="35" t="s">
        <v>22</v>
      </c>
      <c r="Q7" s="35" t="s">
        <v>15</v>
      </c>
      <c r="R7" s="35" t="s">
        <v>23</v>
      </c>
      <c r="S7" s="35" t="s">
        <v>24</v>
      </c>
      <c r="T7" s="35" t="s">
        <v>18</v>
      </c>
      <c r="U7" s="36" t="s">
        <v>19</v>
      </c>
      <c r="V7" s="37" t="s">
        <v>20</v>
      </c>
      <c r="W7" s="38" t="s">
        <v>21</v>
      </c>
      <c r="X7" s="35" t="s">
        <v>22</v>
      </c>
      <c r="Y7" s="35" t="s">
        <v>15</v>
      </c>
      <c r="Z7" s="35" t="s">
        <v>23</v>
      </c>
      <c r="AA7" s="35" t="s">
        <v>24</v>
      </c>
      <c r="AB7" s="35" t="s">
        <v>18</v>
      </c>
      <c r="AC7" s="36" t="s">
        <v>19</v>
      </c>
      <c r="AD7" s="37" t="s">
        <v>20</v>
      </c>
      <c r="AE7" s="38" t="s">
        <v>21</v>
      </c>
      <c r="AF7" s="35" t="s">
        <v>22</v>
      </c>
      <c r="AG7" s="35" t="s">
        <v>15</v>
      </c>
      <c r="AH7" s="35" t="s">
        <v>23</v>
      </c>
      <c r="AI7" s="35" t="s">
        <v>24</v>
      </c>
      <c r="AJ7" s="35" t="s">
        <v>18</v>
      </c>
      <c r="AK7" s="36" t="s">
        <v>19</v>
      </c>
      <c r="AL7" s="37" t="s">
        <v>20</v>
      </c>
      <c r="AM7" s="38" t="s">
        <v>21</v>
      </c>
      <c r="AN7" s="35" t="s">
        <v>22</v>
      </c>
      <c r="AO7" s="35" t="s">
        <v>15</v>
      </c>
      <c r="AP7" s="35" t="s">
        <v>23</v>
      </c>
      <c r="AQ7" s="35" t="s">
        <v>24</v>
      </c>
      <c r="AR7" s="35" t="s">
        <v>18</v>
      </c>
      <c r="AS7" s="36" t="s">
        <v>19</v>
      </c>
      <c r="AT7" s="32"/>
      <c r="AU7" s="33"/>
      <c r="AV7" s="34"/>
      <c r="AW7" s="29"/>
      <c r="AX7" s="43"/>
      <c r="AY7" s="43"/>
    </row>
    <row r="8" spans="1:51" s="4" customFormat="1" ht="107.25" customHeight="1" x14ac:dyDescent="0.4">
      <c r="A8" s="28"/>
      <c r="B8" s="29"/>
      <c r="C8" s="30"/>
      <c r="D8" s="30"/>
      <c r="E8" s="31"/>
      <c r="F8" s="37"/>
      <c r="G8" s="38"/>
      <c r="H8" s="35"/>
      <c r="I8" s="35"/>
      <c r="J8" s="35"/>
      <c r="K8" s="35"/>
      <c r="L8" s="35"/>
      <c r="M8" s="39"/>
      <c r="N8" s="37"/>
      <c r="O8" s="38"/>
      <c r="P8" s="35"/>
      <c r="Q8" s="35"/>
      <c r="R8" s="35"/>
      <c r="S8" s="35"/>
      <c r="T8" s="35"/>
      <c r="U8" s="36"/>
      <c r="V8" s="37"/>
      <c r="W8" s="38"/>
      <c r="X8" s="35"/>
      <c r="Y8" s="35"/>
      <c r="Z8" s="35"/>
      <c r="AA8" s="35"/>
      <c r="AB8" s="35"/>
      <c r="AC8" s="36"/>
      <c r="AD8" s="37"/>
      <c r="AE8" s="38"/>
      <c r="AF8" s="35"/>
      <c r="AG8" s="35"/>
      <c r="AH8" s="35"/>
      <c r="AI8" s="35"/>
      <c r="AJ8" s="35"/>
      <c r="AK8" s="36"/>
      <c r="AL8" s="37"/>
      <c r="AM8" s="38"/>
      <c r="AN8" s="35"/>
      <c r="AO8" s="35"/>
      <c r="AP8" s="35"/>
      <c r="AQ8" s="35"/>
      <c r="AR8" s="35"/>
      <c r="AS8" s="36"/>
      <c r="AT8" s="32"/>
      <c r="AU8" s="33"/>
      <c r="AV8" s="34"/>
      <c r="AW8" s="29"/>
      <c r="AX8" s="43"/>
      <c r="AY8" s="43"/>
    </row>
    <row r="9" spans="1:51" s="21" customFormat="1" ht="303.75" customHeight="1" x14ac:dyDescent="0.25">
      <c r="A9" s="5" t="s">
        <v>28</v>
      </c>
      <c r="B9" s="6" t="s">
        <v>27</v>
      </c>
      <c r="C9" s="22" t="s">
        <v>33</v>
      </c>
      <c r="D9" s="7" t="s">
        <v>26</v>
      </c>
      <c r="E9" s="8" t="s">
        <v>30</v>
      </c>
      <c r="F9" s="9"/>
      <c r="G9" s="10"/>
      <c r="H9" s="10"/>
      <c r="I9" s="10"/>
      <c r="J9" s="10"/>
      <c r="K9" s="10"/>
      <c r="L9" s="10"/>
      <c r="M9" s="11">
        <f>F9+G9+H9+J9+K9</f>
        <v>0</v>
      </c>
      <c r="N9" s="10"/>
      <c r="O9" s="10"/>
      <c r="P9" s="10"/>
      <c r="Q9" s="10"/>
      <c r="R9" s="10"/>
      <c r="S9" s="10"/>
      <c r="T9" s="10"/>
      <c r="U9" s="11">
        <f>N9+O9+P9+R9+S9</f>
        <v>0</v>
      </c>
      <c r="V9" s="10">
        <v>0</v>
      </c>
      <c r="W9" s="10"/>
      <c r="X9" s="10">
        <v>0</v>
      </c>
      <c r="Y9" s="10"/>
      <c r="Z9" s="10"/>
      <c r="AA9" s="10"/>
      <c r="AB9" s="10"/>
      <c r="AC9" s="11">
        <f>V9+W9+X9+Z9+AA9</f>
        <v>0</v>
      </c>
      <c r="AD9" s="10"/>
      <c r="AE9" s="10"/>
      <c r="AF9" s="10"/>
      <c r="AG9" s="10"/>
      <c r="AH9" s="10"/>
      <c r="AI9" s="10"/>
      <c r="AJ9" s="10"/>
      <c r="AK9" s="11">
        <f>AD9+AE9+AF9+AH9+AI9</f>
        <v>0</v>
      </c>
      <c r="AL9" s="12">
        <v>58563.444000000003</v>
      </c>
      <c r="AM9" s="13"/>
      <c r="AN9" s="12">
        <v>0</v>
      </c>
      <c r="AO9" s="14">
        <v>0</v>
      </c>
      <c r="AP9" s="12">
        <v>331859.516</v>
      </c>
      <c r="AQ9" s="12">
        <v>0</v>
      </c>
      <c r="AR9" s="14">
        <v>0</v>
      </c>
      <c r="AS9" s="13">
        <f>AL9+AM9+AP9</f>
        <v>390422.96</v>
      </c>
      <c r="AT9" s="15">
        <f>AC9+U9+M9+AK9+AK9+AS9</f>
        <v>390422.96</v>
      </c>
      <c r="AU9" s="16" t="s">
        <v>34</v>
      </c>
      <c r="AV9" s="17" t="s">
        <v>31</v>
      </c>
      <c r="AW9" s="18" t="s">
        <v>32</v>
      </c>
      <c r="AX9" s="19"/>
      <c r="AY9" s="20"/>
    </row>
    <row r="10" spans="1:51" s="4" customFormat="1" ht="30" customHeight="1" x14ac:dyDescent="0.4">
      <c r="A10" s="40" t="s">
        <v>36</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row>
    <row r="13" spans="1:51" x14ac:dyDescent="0.4">
      <c r="AM13" s="23"/>
      <c r="AN13" s="23"/>
      <c r="AO13" s="23"/>
    </row>
  </sheetData>
  <mergeCells count="66">
    <mergeCell ref="A10:AY10"/>
    <mergeCell ref="A4:AM4"/>
    <mergeCell ref="A3:AM3"/>
    <mergeCell ref="AN3:AP3"/>
    <mergeCell ref="AJ7:AJ8"/>
    <mergeCell ref="AK7:AK8"/>
    <mergeCell ref="AL7:AL8"/>
    <mergeCell ref="AM7:AM8"/>
    <mergeCell ref="AN7:AN8"/>
    <mergeCell ref="AE7:AE8"/>
    <mergeCell ref="AF7:AF8"/>
    <mergeCell ref="AG7:AG8"/>
    <mergeCell ref="AH7:AH8"/>
    <mergeCell ref="AI7:AI8"/>
    <mergeCell ref="AX5:AX8"/>
    <mergeCell ref="AY5:AY8"/>
    <mergeCell ref="F7:F8"/>
    <mergeCell ref="G7:G8"/>
    <mergeCell ref="H7:H8"/>
    <mergeCell ref="I7:I8"/>
    <mergeCell ref="J7:J8"/>
    <mergeCell ref="K7:K8"/>
    <mergeCell ref="L7:L8"/>
    <mergeCell ref="M7:M8"/>
    <mergeCell ref="N7:N8"/>
    <mergeCell ref="O7:O8"/>
    <mergeCell ref="P7:P8"/>
    <mergeCell ref="Q7:Q8"/>
    <mergeCell ref="R7:R8"/>
    <mergeCell ref="S7:S8"/>
    <mergeCell ref="AL5:AS5"/>
    <mergeCell ref="T7:T8"/>
    <mergeCell ref="U7:U8"/>
    <mergeCell ref="V7:V8"/>
    <mergeCell ref="W7:W8"/>
    <mergeCell ref="X7:X8"/>
    <mergeCell ref="Y7:Y8"/>
    <mergeCell ref="Z7:Z8"/>
    <mergeCell ref="AA7:AA8"/>
    <mergeCell ref="AB7:AB8"/>
    <mergeCell ref="AC7:AC8"/>
    <mergeCell ref="AD7:AD8"/>
    <mergeCell ref="AU5:AU8"/>
    <mergeCell ref="AV5:AV8"/>
    <mergeCell ref="AW5:AW8"/>
    <mergeCell ref="AO7:AO8"/>
    <mergeCell ref="AP7:AP8"/>
    <mergeCell ref="AQ7:AQ8"/>
    <mergeCell ref="AR7:AR8"/>
    <mergeCell ref="AS7:AS8"/>
    <mergeCell ref="F5:M5"/>
    <mergeCell ref="N5:U5"/>
    <mergeCell ref="V5:AC5"/>
    <mergeCell ref="AD5:AK5"/>
    <mergeCell ref="A1:AY1"/>
    <mergeCell ref="A5:A8"/>
    <mergeCell ref="B5:B8"/>
    <mergeCell ref="C5:C8"/>
    <mergeCell ref="D5:D8"/>
    <mergeCell ref="E5:E8"/>
    <mergeCell ref="F6:M6"/>
    <mergeCell ref="N6:U6"/>
    <mergeCell ref="V6:AC6"/>
    <mergeCell ref="AD6:AK6"/>
    <mergeCell ref="AL6:AS6"/>
    <mergeCell ref="AT5:AT8"/>
  </mergeCells>
  <dataValidations count="1">
    <dataValidation type="list" allowBlank="1" showInputMessage="1" showErrorMessage="1" sqref="C9">
      <formula1>$X$118:$X$128</formula1>
    </dataValidation>
  </dataValidations>
  <pageMargins left="0.25" right="0.25" top="0.75" bottom="0.75" header="0.3" footer="0.3"/>
  <pageSetup paperSize="8" scale="2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2021-12-17T11:21:13Z</cp:lastPrinted>
  <dcterms:created xsi:type="dcterms:W3CDTF">2021-05-27T18:03:04Z</dcterms:created>
  <dcterms:modified xsi:type="dcterms:W3CDTF">2021-12-17T11:21:28Z</dcterms:modified>
</cp:coreProperties>
</file>