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0460" windowHeight="60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4" i="1" l="1"/>
  <c r="AL14" i="1" s="1"/>
  <c r="AK12" i="1"/>
  <c r="AL12" i="1" s="1"/>
  <c r="AK10" i="1"/>
  <c r="AL10" i="1" s="1"/>
  <c r="AC14" i="1"/>
  <c r="U14" i="1"/>
  <c r="M14" i="1"/>
  <c r="AC12" i="1"/>
  <c r="U12" i="1"/>
  <c r="M12" i="1"/>
  <c r="AC10" i="1"/>
  <c r="U10" i="1"/>
  <c r="M10" i="1"/>
</calcChain>
</file>

<file path=xl/sharedStrings.xml><?xml version="1.0" encoding="utf-8"?>
<sst xmlns="http://schemas.openxmlformats.org/spreadsheetml/2006/main" count="77" uniqueCount="43">
  <si>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</si>
  <si>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</si>
  <si>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</si>
  <si>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</si>
  <si>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</si>
  <si>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</si>
  <si>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</si>
  <si>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</si>
  <si>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</si>
  <si>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</si>
  <si>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</si>
  <si>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</si>
  <si>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</si>
  <si>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</si>
  <si>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</si>
  <si>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</si>
  <si>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</si>
  <si>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</si>
  <si>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</si>
  <si>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</si>
  <si>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</si>
  <si>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</si>
  <si>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</si>
  <si>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</si>
  <si>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</si>
  <si>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"Ogres novada investīciju plāns 2018.-2020. gadam"</t>
  </si>
  <si>
    <t>2.1.2. Uzlabot pašvaldības ielu un ceļu tehnisko stāvokli, satiksmes drošības sistēmu un satiksmes organizāciju</t>
  </si>
  <si>
    <t>Ļoti svarīgi</t>
  </si>
  <si>
    <t>04.510010 Ceļu būvniecībai un remontiem</t>
  </si>
  <si>
    <t>3. ilgtermiņa prioritāte - VIDI SAUDZĒJOŠA INFRASTRUKTŪRA</t>
  </si>
  <si>
    <t>2021.2022.</t>
  </si>
  <si>
    <t xml:space="preserve">Attīstības un plānošanas nodaļa </t>
  </si>
  <si>
    <t>3.2.192.</t>
  </si>
  <si>
    <r>
      <t xml:space="preserve">Pārbūvēta  Lauberes iela posmā līdz Amatnieku ielai,  izveidota lietus ūdens kanalizācijas sistēma.
Projekts īstenojams  2021.-2022.gadu periodā. 
Nepieciešamā finansējuma apmērs – </t>
    </r>
    <r>
      <rPr>
        <b/>
        <sz val="10"/>
        <color theme="1"/>
        <rFont val="Arial"/>
        <family val="2"/>
        <charset val="186"/>
      </rPr>
      <t>EUR 122 895</t>
    </r>
    <r>
      <rPr>
        <sz val="10"/>
        <color theme="1"/>
        <rFont val="Arial"/>
        <family val="2"/>
        <charset val="186"/>
      </rPr>
      <t xml:space="preserve">
    – 2021.g. – 44 242;
    – 2022.g. – 78 653, 85% – kredīts);
</t>
    </r>
  </si>
  <si>
    <t>Lauberes ielas seguma atjaunošana un lietus ūdens kanalizācijas sistēmas izveide, Ogrē, Ogres nov.</t>
  </si>
  <si>
    <t>Madlienas ielas seguma atjaunošana un lietus ūdens kanalizācijas sistēmas izveide, Ogrē, Ogres nov.</t>
  </si>
  <si>
    <t>Bezdelīgu ielas seguma atjaunošana un lietus ūdens kanalizācijas sistēmas izveide, Ogrē, Ogres nov.</t>
  </si>
  <si>
    <r>
      <t xml:space="preserve">Pārbūvēta Madlienas iela posmā līdz Amatnieku ielai, izveidota lietus ūdens kanalizācijas sistēma.
Būvniecības darbi īstenojami  2021.-2022.gadu periodā. 
Nepieciešamā finansējuma apmērs – </t>
    </r>
    <r>
      <rPr>
        <b/>
        <sz val="10"/>
        <color theme="1"/>
        <rFont val="Arial"/>
        <family val="2"/>
        <charset val="186"/>
      </rPr>
      <t>EUR 146 754:</t>
    </r>
    <r>
      <rPr>
        <sz val="10"/>
        <color theme="1"/>
        <rFont val="Arial"/>
        <family val="2"/>
        <charset val="186"/>
      </rPr>
      <t xml:space="preserve">
     – 2021.g. – EUR 44 026; 
     – 2022.gadā – EUR  102 728. 
</t>
    </r>
  </si>
  <si>
    <r>
      <t xml:space="preserve">Pārbūvēta Bezdelīgu iela posmā līdz Amatnieku ielai, izveidota lietus ūdens kanalizācijas sistēma.
Projekts īstenojams   2021.-2022.gadu periodā. 
Nepieciešamā finansējuma apmērs – </t>
    </r>
    <r>
      <rPr>
        <b/>
        <sz val="10"/>
        <color theme="1"/>
        <rFont val="Arial"/>
        <family val="2"/>
        <charset val="186"/>
      </rPr>
      <t>EUR 113 844:</t>
    </r>
    <r>
      <rPr>
        <sz val="10"/>
        <color theme="1"/>
        <rFont val="Arial"/>
        <family val="2"/>
        <charset val="186"/>
      </rPr>
      <t xml:space="preserve">
    –  2021.g. – 34 153; 
    – 2022.g. – 79 691, 85% – kredīs. </t>
    </r>
  </si>
  <si>
    <r>
      <t xml:space="preserve">2. pielikums 
Ogres novada pašvaldības domes
11.11.2021. sēdes lēmumam (protokols Nr.12;29.)
</t>
    </r>
    <r>
      <rPr>
        <i/>
        <sz val="15"/>
        <rFont val="Times New Roman"/>
        <family val="1"/>
        <charset val="186"/>
      </rPr>
      <t>Ar Ogres novada pašvaldības domes 16.12.2021. sēdes lēmuma (protokols Nr.13; 3.) grozījumiem</t>
    </r>
  </si>
  <si>
    <t>3.2.193.</t>
  </si>
  <si>
    <t xml:space="preserve">3.2.194. </t>
  </si>
  <si>
    <t>Ogres novada pašvaldības domes 16.12.2021. sēdes lēmuma (protokols Nr.13; 3.) redakcijā.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</si>
</sst>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  <numFmt numFmtId="169" formatCode="_-* #,##0.0_-;\-* #,##0.0_-;_-* &quot;-&quot;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Arial"/>
      <family val="2"/>
      <charset val="186"/>
    </font>
    <font>
      <sz val="15"/>
      <name val="Times New Roman"/>
      <family val="1"/>
      <charset val="186"/>
    </font>
    <font>
      <sz val="10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7">
    <xf numFmtId="0" fontId="0" fillId="0" borderId="0" xfId="0"/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9" fontId="10" fillId="0" borderId="8" xfId="2" applyNumberFormat="1" applyFont="1" applyBorder="1" applyAlignment="1">
      <alignment horizontal="left" vertical="center" wrapText="1"/>
    </xf>
    <xf numFmtId="169" fontId="10" fillId="0" borderId="8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3" fontId="10" fillId="0" borderId="10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3" borderId="11" xfId="1" applyNumberFormat="1" applyFont="1" applyFill="1" applyBorder="1" applyAlignment="1">
      <alignment horizontal="center" vertical="center"/>
    </xf>
    <xf numFmtId="49" fontId="10" fillId="0" borderId="12" xfId="2" applyNumberFormat="1" applyFont="1" applyBorder="1" applyAlignment="1">
      <alignment horizontal="center" vertical="center" wrapText="1"/>
    </xf>
    <xf numFmtId="169" fontId="2" fillId="0" borderId="8" xfId="2" applyNumberFormat="1" applyBorder="1" applyAlignment="1">
      <alignment horizontal="center" vertical="center" wrapText="1"/>
    </xf>
    <xf numFmtId="169" fontId="2" fillId="0" borderId="12" xfId="2" applyNumberFormat="1" applyBorder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49" fontId="10" fillId="0" borderId="8" xfId="2" applyNumberFormat="1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0" fontId="9" fillId="0" borderId="0" xfId="0" applyFont="1" applyAlignment="1"/>
    <xf numFmtId="165" fontId="11" fillId="0" borderId="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5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"/>
  <sheetViews>
    <sheetView tabSelected="1" zoomScale="85" zoomScaleNormal="85" workbookViewId="0">
      <selection activeCell="H17" sqref="H17"/>
    </sheetView>
  </sheetViews>
  <sheetFormatPr defaultRowHeight="26.25" x14ac:dyDescent="0.4"/>
  <cols>
    <col min="2" max="2" width="16.78515625" customWidth="1"/>
    <col min="3" max="3" width="15.5" customWidth="1"/>
    <col min="6" max="36" width="9.140625" customWidth="1"/>
    <col min="39" max="39" width="41.78515625" customWidth="1"/>
    <col min="46" max="46" width="10.5703125" bestFit="1" customWidth="1"/>
    <col min="47" max="48" width="9.5703125" bestFit="1" customWidth="1"/>
  </cols>
  <sheetData>
    <row r="1" spans="1:43" ht="77.25" customHeight="1" x14ac:dyDescent="0.4">
      <c r="A1" s="20" t="s">
        <v>39</v>
      </c>
      <c r="B1" s="21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3" spans="1:43" s="1" customFormat="1" ht="43.5" customHeight="1" x14ac:dyDescent="0.4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9"/>
      <c r="AO3" s="19"/>
      <c r="AP3" s="19"/>
      <c r="AQ3" s="3"/>
    </row>
    <row r="4" spans="1:43" s="1" customFormat="1" ht="43.5" customHeight="1" x14ac:dyDescent="0.4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"/>
      <c r="AO4" s="2"/>
      <c r="AP4" s="2"/>
      <c r="AQ4" s="3"/>
    </row>
    <row r="5" spans="1:43" s="5" customFormat="1" ht="12.75" customHeight="1" x14ac:dyDescent="0.4">
      <c r="A5" s="32" t="s">
        <v>0</v>
      </c>
      <c r="B5" s="29" t="s">
        <v>1</v>
      </c>
      <c r="C5" s="33" t="s">
        <v>2</v>
      </c>
      <c r="D5" s="33" t="s">
        <v>3</v>
      </c>
      <c r="E5" s="25" t="s">
        <v>4</v>
      </c>
      <c r="F5" s="34">
        <v>2018</v>
      </c>
      <c r="G5" s="34"/>
      <c r="H5" s="34"/>
      <c r="I5" s="34"/>
      <c r="J5" s="34"/>
      <c r="K5" s="34"/>
      <c r="L5" s="34"/>
      <c r="M5" s="34"/>
      <c r="N5" s="34">
        <v>2019</v>
      </c>
      <c r="O5" s="34"/>
      <c r="P5" s="34"/>
      <c r="Q5" s="34"/>
      <c r="R5" s="34"/>
      <c r="S5" s="34"/>
      <c r="T5" s="34"/>
      <c r="U5" s="34"/>
      <c r="V5" s="34">
        <v>2020</v>
      </c>
      <c r="W5" s="34"/>
      <c r="X5" s="34"/>
      <c r="Y5" s="34"/>
      <c r="Z5" s="34"/>
      <c r="AA5" s="34"/>
      <c r="AB5" s="34"/>
      <c r="AC5" s="34"/>
      <c r="AD5" s="34">
        <v>2021</v>
      </c>
      <c r="AE5" s="34"/>
      <c r="AF5" s="34"/>
      <c r="AG5" s="34"/>
      <c r="AH5" s="34"/>
      <c r="AI5" s="34"/>
      <c r="AJ5" s="34"/>
      <c r="AK5" s="34"/>
      <c r="AL5" s="28" t="s">
        <v>5</v>
      </c>
      <c r="AM5" s="36" t="s">
        <v>6</v>
      </c>
      <c r="AN5" s="24" t="s">
        <v>7</v>
      </c>
      <c r="AO5" s="29" t="s">
        <v>8</v>
      </c>
      <c r="AP5" s="30" t="s">
        <v>9</v>
      </c>
      <c r="AQ5" s="30" t="s">
        <v>10</v>
      </c>
    </row>
    <row r="6" spans="1:43" s="5" customFormat="1" ht="12.75" customHeight="1" x14ac:dyDescent="0.4">
      <c r="A6" s="32"/>
      <c r="B6" s="29"/>
      <c r="C6" s="33"/>
      <c r="D6" s="33"/>
      <c r="E6" s="25"/>
      <c r="F6" s="25" t="s">
        <v>11</v>
      </c>
      <c r="G6" s="25"/>
      <c r="H6" s="25"/>
      <c r="I6" s="25"/>
      <c r="J6" s="25"/>
      <c r="K6" s="25"/>
      <c r="L6" s="25"/>
      <c r="M6" s="25"/>
      <c r="N6" s="25" t="s">
        <v>11</v>
      </c>
      <c r="O6" s="25"/>
      <c r="P6" s="25"/>
      <c r="Q6" s="25"/>
      <c r="R6" s="25"/>
      <c r="S6" s="25"/>
      <c r="T6" s="25"/>
      <c r="U6" s="25"/>
      <c r="V6" s="25" t="s">
        <v>11</v>
      </c>
      <c r="W6" s="25"/>
      <c r="X6" s="25"/>
      <c r="Y6" s="25"/>
      <c r="Z6" s="25"/>
      <c r="AA6" s="25"/>
      <c r="AB6" s="25"/>
      <c r="AC6" s="25"/>
      <c r="AD6" s="25" t="s">
        <v>11</v>
      </c>
      <c r="AE6" s="25"/>
      <c r="AF6" s="25"/>
      <c r="AG6" s="25"/>
      <c r="AH6" s="25"/>
      <c r="AI6" s="25"/>
      <c r="AJ6" s="25"/>
      <c r="AK6" s="25"/>
      <c r="AL6" s="28"/>
      <c r="AM6" s="36"/>
      <c r="AN6" s="24"/>
      <c r="AO6" s="29"/>
      <c r="AP6" s="30"/>
      <c r="AQ6" s="30"/>
    </row>
    <row r="7" spans="1:43" s="5" customFormat="1" ht="15" customHeight="1" x14ac:dyDescent="0.4">
      <c r="A7" s="32"/>
      <c r="B7" s="29"/>
      <c r="C7" s="33"/>
      <c r="D7" s="33"/>
      <c r="E7" s="25"/>
      <c r="F7" s="26" t="s">
        <v>12</v>
      </c>
      <c r="G7" s="27" t="s">
        <v>13</v>
      </c>
      <c r="H7" s="28" t="s">
        <v>14</v>
      </c>
      <c r="I7" s="28" t="s">
        <v>15</v>
      </c>
      <c r="J7" s="28" t="s">
        <v>16</v>
      </c>
      <c r="K7" s="28" t="s">
        <v>17</v>
      </c>
      <c r="L7" s="28" t="s">
        <v>18</v>
      </c>
      <c r="M7" s="31" t="s">
        <v>19</v>
      </c>
      <c r="N7" s="26" t="s">
        <v>20</v>
      </c>
      <c r="O7" s="27" t="s">
        <v>21</v>
      </c>
      <c r="P7" s="28" t="s">
        <v>22</v>
      </c>
      <c r="Q7" s="28" t="s">
        <v>15</v>
      </c>
      <c r="R7" s="28" t="s">
        <v>23</v>
      </c>
      <c r="S7" s="28" t="s">
        <v>24</v>
      </c>
      <c r="T7" s="28" t="s">
        <v>18</v>
      </c>
      <c r="U7" s="31" t="s">
        <v>19</v>
      </c>
      <c r="V7" s="26" t="s">
        <v>20</v>
      </c>
      <c r="W7" s="27" t="s">
        <v>21</v>
      </c>
      <c r="X7" s="28" t="s">
        <v>22</v>
      </c>
      <c r="Y7" s="28" t="s">
        <v>15</v>
      </c>
      <c r="Z7" s="28" t="s">
        <v>23</v>
      </c>
      <c r="AA7" s="28" t="s">
        <v>24</v>
      </c>
      <c r="AB7" s="28" t="s">
        <v>18</v>
      </c>
      <c r="AC7" s="31" t="s">
        <v>19</v>
      </c>
      <c r="AD7" s="26" t="s">
        <v>20</v>
      </c>
      <c r="AE7" s="27" t="s">
        <v>21</v>
      </c>
      <c r="AF7" s="28" t="s">
        <v>22</v>
      </c>
      <c r="AG7" s="28" t="s">
        <v>15</v>
      </c>
      <c r="AH7" s="28" t="s">
        <v>23</v>
      </c>
      <c r="AI7" s="28" t="s">
        <v>24</v>
      </c>
      <c r="AJ7" s="28" t="s">
        <v>18</v>
      </c>
      <c r="AK7" s="31" t="s">
        <v>19</v>
      </c>
      <c r="AL7" s="28"/>
      <c r="AM7" s="36"/>
      <c r="AN7" s="24"/>
      <c r="AO7" s="29"/>
      <c r="AP7" s="30"/>
      <c r="AQ7" s="30"/>
    </row>
    <row r="8" spans="1:43" s="5" customFormat="1" ht="107.25" customHeight="1" x14ac:dyDescent="0.4">
      <c r="A8" s="32"/>
      <c r="B8" s="29"/>
      <c r="C8" s="33"/>
      <c r="D8" s="33"/>
      <c r="E8" s="25"/>
      <c r="F8" s="26"/>
      <c r="G8" s="27"/>
      <c r="H8" s="28"/>
      <c r="I8" s="28"/>
      <c r="J8" s="28"/>
      <c r="K8" s="28"/>
      <c r="L8" s="28"/>
      <c r="M8" s="31"/>
      <c r="N8" s="26"/>
      <c r="O8" s="27"/>
      <c r="P8" s="28"/>
      <c r="Q8" s="28"/>
      <c r="R8" s="28"/>
      <c r="S8" s="28"/>
      <c r="T8" s="28"/>
      <c r="U8" s="31"/>
      <c r="V8" s="26"/>
      <c r="W8" s="27"/>
      <c r="X8" s="28"/>
      <c r="Y8" s="28"/>
      <c r="Z8" s="28"/>
      <c r="AA8" s="28"/>
      <c r="AB8" s="28"/>
      <c r="AC8" s="31"/>
      <c r="AD8" s="26"/>
      <c r="AE8" s="27"/>
      <c r="AF8" s="28"/>
      <c r="AG8" s="28"/>
      <c r="AH8" s="28"/>
      <c r="AI8" s="28"/>
      <c r="AJ8" s="28"/>
      <c r="AK8" s="31"/>
      <c r="AL8" s="28"/>
      <c r="AM8" s="36"/>
      <c r="AN8" s="24"/>
      <c r="AO8" s="29"/>
      <c r="AP8" s="30"/>
      <c r="AQ8" s="30"/>
    </row>
    <row r="10" spans="1:43" s="16" customFormat="1" ht="100.5" customHeight="1" x14ac:dyDescent="0.4">
      <c r="A10" s="6" t="s">
        <v>32</v>
      </c>
      <c r="B10" s="7" t="s">
        <v>34</v>
      </c>
      <c r="C10" s="8" t="s">
        <v>26</v>
      </c>
      <c r="D10" s="8" t="s">
        <v>27</v>
      </c>
      <c r="E10" s="9" t="s">
        <v>28</v>
      </c>
      <c r="F10" s="10">
        <v>0</v>
      </c>
      <c r="G10" s="10"/>
      <c r="H10" s="10"/>
      <c r="I10" s="11"/>
      <c r="J10" s="10"/>
      <c r="K10" s="10"/>
      <c r="L10" s="11"/>
      <c r="M10" s="12">
        <f t="shared" ref="M10" si="0">F10+G10+H10+J10+K10</f>
        <v>0</v>
      </c>
      <c r="N10" s="10"/>
      <c r="O10" s="10"/>
      <c r="P10" s="10"/>
      <c r="Q10" s="11"/>
      <c r="R10" s="10"/>
      <c r="S10" s="10"/>
      <c r="T10" s="11"/>
      <c r="U10" s="12">
        <f t="shared" ref="U10" si="1">N10+O10+P10+R10+S10</f>
        <v>0</v>
      </c>
      <c r="V10" s="10"/>
      <c r="W10" s="10"/>
      <c r="X10" s="10"/>
      <c r="Y10" s="11"/>
      <c r="Z10" s="10"/>
      <c r="AA10" s="10"/>
      <c r="AB10" s="11"/>
      <c r="AC10" s="12">
        <f t="shared" ref="AC10" si="2">V10+W10+X10+Z10+AA10</f>
        <v>0</v>
      </c>
      <c r="AD10" s="10">
        <v>44242</v>
      </c>
      <c r="AF10" s="10"/>
      <c r="AG10" s="11"/>
      <c r="AH10" s="10"/>
      <c r="AI10" s="10"/>
      <c r="AJ10" s="11"/>
      <c r="AK10" s="12">
        <f>AD10+AF10+AH10+AI10</f>
        <v>44242</v>
      </c>
      <c r="AL10" s="10">
        <f>AK10</f>
        <v>44242</v>
      </c>
      <c r="AM10" s="17" t="s">
        <v>33</v>
      </c>
      <c r="AN10" s="13" t="s">
        <v>30</v>
      </c>
      <c r="AO10" s="14" t="s">
        <v>31</v>
      </c>
      <c r="AP10" s="14"/>
      <c r="AQ10" s="15"/>
    </row>
    <row r="11" spans="1:43" s="4" customFormat="1" ht="30" customHeight="1" x14ac:dyDescent="0.4">
      <c r="A11" s="35" t="s">
        <v>42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spans="1:43" s="16" customFormat="1" ht="109.5" customHeight="1" x14ac:dyDescent="0.4">
      <c r="A12" s="6" t="s">
        <v>40</v>
      </c>
      <c r="B12" s="7" t="s">
        <v>35</v>
      </c>
      <c r="C12" s="8" t="s">
        <v>26</v>
      </c>
      <c r="D12" s="8" t="s">
        <v>27</v>
      </c>
      <c r="E12" s="9" t="s">
        <v>28</v>
      </c>
      <c r="F12" s="10">
        <v>0</v>
      </c>
      <c r="G12" s="10"/>
      <c r="H12" s="10"/>
      <c r="I12" s="11"/>
      <c r="J12" s="10"/>
      <c r="K12" s="10"/>
      <c r="L12" s="11"/>
      <c r="M12" s="12">
        <f t="shared" ref="M12" si="3">F12+G12+H12+J12+K12</f>
        <v>0</v>
      </c>
      <c r="N12" s="10"/>
      <c r="O12" s="10"/>
      <c r="P12" s="10"/>
      <c r="Q12" s="11"/>
      <c r="R12" s="10"/>
      <c r="S12" s="10"/>
      <c r="T12" s="11"/>
      <c r="U12" s="12">
        <f t="shared" ref="U12" si="4">N12+O12+P12+R12+S12</f>
        <v>0</v>
      </c>
      <c r="V12" s="10"/>
      <c r="W12" s="10"/>
      <c r="X12" s="10"/>
      <c r="Y12" s="11"/>
      <c r="Z12" s="10"/>
      <c r="AA12" s="10"/>
      <c r="AB12" s="11"/>
      <c r="AC12" s="12">
        <f t="shared" ref="AC12" si="5">V12+W12+X12+Z12+AA12</f>
        <v>0</v>
      </c>
      <c r="AD12" s="10">
        <v>44026</v>
      </c>
      <c r="AF12" s="10"/>
      <c r="AG12" s="11"/>
      <c r="AH12" s="10"/>
      <c r="AI12" s="10"/>
      <c r="AJ12" s="11"/>
      <c r="AK12" s="12">
        <f>AD12+AF12+AH12+AI12</f>
        <v>44026</v>
      </c>
      <c r="AL12" s="10">
        <f>AK12</f>
        <v>44026</v>
      </c>
      <c r="AM12" s="17" t="s">
        <v>37</v>
      </c>
      <c r="AN12" s="13" t="s">
        <v>30</v>
      </c>
      <c r="AO12" s="14" t="s">
        <v>31</v>
      </c>
      <c r="AP12" s="14"/>
      <c r="AQ12" s="15"/>
    </row>
    <row r="13" spans="1:43" s="4" customFormat="1" ht="30" customHeight="1" x14ac:dyDescent="0.4">
      <c r="A13" s="35" t="s">
        <v>42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spans="1:43" s="16" customFormat="1" ht="113.25" customHeight="1" x14ac:dyDescent="0.4">
      <c r="A14" s="6" t="s">
        <v>41</v>
      </c>
      <c r="B14" s="7" t="s">
        <v>36</v>
      </c>
      <c r="C14" s="8" t="s">
        <v>26</v>
      </c>
      <c r="D14" s="8" t="s">
        <v>27</v>
      </c>
      <c r="E14" s="9" t="s">
        <v>28</v>
      </c>
      <c r="F14" s="10">
        <v>0</v>
      </c>
      <c r="G14" s="10"/>
      <c r="H14" s="10"/>
      <c r="I14" s="11"/>
      <c r="J14" s="10"/>
      <c r="K14" s="10"/>
      <c r="L14" s="11"/>
      <c r="M14" s="12">
        <f t="shared" ref="M14" si="6">F14+G14+H14+J14+K14</f>
        <v>0</v>
      </c>
      <c r="N14" s="10"/>
      <c r="O14" s="10"/>
      <c r="P14" s="10"/>
      <c r="Q14" s="11"/>
      <c r="R14" s="10"/>
      <c r="S14" s="10"/>
      <c r="T14" s="11"/>
      <c r="U14" s="12">
        <f t="shared" ref="U14" si="7">N14+O14+P14+R14+S14</f>
        <v>0</v>
      </c>
      <c r="V14" s="10"/>
      <c r="W14" s="10"/>
      <c r="X14" s="10"/>
      <c r="Y14" s="11"/>
      <c r="Z14" s="10"/>
      <c r="AA14" s="10"/>
      <c r="AB14" s="11"/>
      <c r="AC14" s="12">
        <f t="shared" ref="AC14" si="8">V14+W14+X14+Z14+AA14</f>
        <v>0</v>
      </c>
      <c r="AD14" s="10">
        <v>34153</v>
      </c>
      <c r="AF14" s="10"/>
      <c r="AG14" s="11"/>
      <c r="AH14" s="10"/>
      <c r="AI14" s="10"/>
      <c r="AJ14" s="11"/>
      <c r="AK14" s="12">
        <f>AD14+AF14+AH14+AI14</f>
        <v>34153</v>
      </c>
      <c r="AL14" s="10">
        <f>AK14</f>
        <v>34153</v>
      </c>
      <c r="AM14" s="17" t="s">
        <v>38</v>
      </c>
      <c r="AN14" s="13" t="s">
        <v>30</v>
      </c>
      <c r="AO14" s="14" t="s">
        <v>31</v>
      </c>
      <c r="AP14" s="14"/>
      <c r="AQ14" s="15"/>
    </row>
    <row r="15" spans="1:43" s="4" customFormat="1" ht="30" customHeight="1" x14ac:dyDescent="0.4">
      <c r="A15" s="35" t="s">
        <v>42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</sheetData>
  <mergeCells count="58">
    <mergeCell ref="A11:AQ11"/>
    <mergeCell ref="A13:AQ13"/>
    <mergeCell ref="A15:AQ15"/>
    <mergeCell ref="AM5:AM8"/>
    <mergeCell ref="J7:J8"/>
    <mergeCell ref="K7:K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L7:L8"/>
    <mergeCell ref="M7:M8"/>
    <mergeCell ref="U7:U8"/>
    <mergeCell ref="V7:V8"/>
    <mergeCell ref="T7:T8"/>
    <mergeCell ref="O7:O8"/>
    <mergeCell ref="P7:P8"/>
    <mergeCell ref="Q7:Q8"/>
    <mergeCell ref="R7:R8"/>
    <mergeCell ref="S7:S8"/>
    <mergeCell ref="AL5:AL8"/>
    <mergeCell ref="AJ7:AJ8"/>
    <mergeCell ref="AK7:AK8"/>
    <mergeCell ref="A5:A8"/>
    <mergeCell ref="B5:B8"/>
    <mergeCell ref="C5:C8"/>
    <mergeCell ref="D5:D8"/>
    <mergeCell ref="E5:E8"/>
    <mergeCell ref="AI7:AI8"/>
    <mergeCell ref="F5:M5"/>
    <mergeCell ref="N5:U5"/>
    <mergeCell ref="V5:AC5"/>
    <mergeCell ref="AD5:AK5"/>
    <mergeCell ref="W7:W8"/>
    <mergeCell ref="X7:X8"/>
    <mergeCell ref="N7:N8"/>
    <mergeCell ref="A3:AM3"/>
    <mergeCell ref="AN3:AP3"/>
    <mergeCell ref="A1:AQ1"/>
    <mergeCell ref="A4:AM4"/>
    <mergeCell ref="AN5:AN8"/>
    <mergeCell ref="F6:M6"/>
    <mergeCell ref="N6:U6"/>
    <mergeCell ref="V6:AC6"/>
    <mergeCell ref="AD6:AK6"/>
    <mergeCell ref="F7:F8"/>
    <mergeCell ref="G7:G8"/>
    <mergeCell ref="H7:H8"/>
    <mergeCell ref="I7:I8"/>
    <mergeCell ref="AO5:AO8"/>
    <mergeCell ref="AP5:AP8"/>
    <mergeCell ref="AQ5:AQ8"/>
  </mergeCells>
  <dataValidations count="1">
    <dataValidation type="list" allowBlank="1" showInputMessage="1" showErrorMessage="1" sqref="C10:D10 C12:D12 C14:D14">
      <formula1>#REF!</formula1>
    </dataValidation>
  </dataValidations>
  <pageMargins left="0.25" right="0.25" top="0.75" bottom="0.75" header="0.3" footer="0.3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2021-11-12T08:20:14Z</cp:lastPrinted>
  <dcterms:created xsi:type="dcterms:W3CDTF">2021-05-27T18:03:04Z</dcterms:created>
  <dcterms:modified xsi:type="dcterms:W3CDTF">2021-12-17T11:35:42Z</dcterms:modified>
</cp:coreProperties>
</file>