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bookViews>
  <sheets>
    <sheet name="Meža iela_Lielvārde" sheetId="4"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4" i="4" l="1"/>
  <c r="D12" i="4"/>
  <c r="D15" i="4" l="1"/>
  <c r="D16" i="4"/>
  <c r="D11" i="4"/>
  <c r="D17" i="4" l="1"/>
</calcChain>
</file>

<file path=xl/sharedStrings.xml><?xml version="1.0" encoding="utf-8"?>
<sst xmlns="http://schemas.openxmlformats.org/spreadsheetml/2006/main" count="87" uniqueCount="73">
  <si>
    <t>1.</t>
  </si>
  <si>
    <t>Investīciju projekta nosaukums</t>
  </si>
  <si>
    <t>2.</t>
  </si>
  <si>
    <t>3.</t>
  </si>
  <si>
    <t>4. </t>
  </si>
  <si>
    <t>4.1.</t>
  </si>
  <si>
    <t>4.1.1.</t>
  </si>
  <si>
    <t>4.1.2.</t>
  </si>
  <si>
    <t>4.2. </t>
  </si>
  <si>
    <t>4.2.1.</t>
  </si>
  <si>
    <t>4.2.2.</t>
  </si>
  <si>
    <t>Informācija, vai investīciju projektā paredzēts komercdarbības atbalsts</t>
  </si>
  <si>
    <t>Investīciju projekta kontaktpersona (vārds, uzvārds, e-pasts, tālruņa numurs)</t>
  </si>
  <si>
    <t>Jā</t>
  </si>
  <si>
    <t>Nē</t>
  </si>
  <si>
    <t>Šajā laukā nerakstīt, summa tiks aprēķināta automātiski.</t>
  </si>
  <si>
    <t>Atzīmēt atbilstību mērķim no saraksta.</t>
  </si>
  <si>
    <t>Atzīmēt atbilstošo atbildi no saraksta.</t>
  </si>
  <si>
    <t>Informācija par pašvaldības investīciju projektu Covid-19 izraisītās krīzes seku mazināšanai un novēršanai</t>
  </si>
  <si>
    <t>3.1.1. pašvaldības ēku energoefektivitātes pasākumiem (pārbūve vai atjaunošana), nodrošinot ēkas atbilstību ēku energoefektivitātes minimālajam pieļaujamajam un ar ēkas energosertifikātu pamatotajam līmenim, ja investīciju projektā plānoto būvdarbu valsts aizdevuma izmaksas 1 kWh primārās enerģijas gada patēriņa samazinājumam nepārsniedz 4,40 euro</t>
  </si>
  <si>
    <t>3.1.3. pašvaldības autoceļu un ielu kompleksa infrastruktūrā ietilpstošo tiltu, pārvadu un estakāžu (turpmāk – tiltu infrastruktūra) būvniecībai vai pārbūvei, ja investīciju projektā plānotās tiltu infrastruktūras valsts aizdevuma izmaksas jaunas tiltu infrastruktūras būvniecībai par 1 m2 nepārsniedz 3 594 euro vai 1 198 euro par esošās tiltu infrastruktūras pārbūvi</t>
  </si>
  <si>
    <t>3.1.5. atbalsta pasākumiem iedzīvotāju nekustamā īpašuma pievienošanai sabiedrisko pakalpojumu sniedzēja centralizētiem kanalizācijas un ūdensapgādes tīkliem – esošajiem maģistrālajiem vadiem, kuri izbūvēti Eiropas Savienības fondu projektu ietvaros, – pamatojoties uz pašvaldības saistošajiem noteikumiem, ja pieslēguma būvdarbu valsts aizdevuma izmaksas nepārsniedz 4 000 euro par vienu mājsaimniecībā deklarēto iedzīvotāju, kas gūst labumu no šā atbalsta pasākuma</t>
  </si>
  <si>
    <t>3.1.7. pašvaldības īpašumā esošo ēku vai tās daļu pielāgošanai pašvaldības pakalpojumu sniegšanai tās autonomo funkciju izpildē, ja investīciju projektā tiek mainīta ēkas vai tās daļas funkcionalitāte un izmantošanas mērķis, lai varētu nodrošināt pakalpojumu sniegšanu ilgtermiņā, un būvdarbu valsts aizdevuma izmaksas nepārsniedz 1 000 000 euro vienam investīciju projektam</t>
  </si>
  <si>
    <t>3.1.8. īres dzīvokļu izveidošanai ārpus Rīgas plānošanas reģiona esošo pašvaldību īpašumā esošajās ēkās, veicot ēku un telpu pārbūvi vai atjaunošanu, ja būvdarbu valsts aizdevuma izmaksas nepārsniedz 1000 euro par 1 m2</t>
  </si>
  <si>
    <t>3.1.9. pašvaldības meliorācijas sistēmas un pašvaldības nozīmes koplietošanas meliorācijas sistēmas infrastruktūras atjaunošanai, pārbūvei vai ierīkošanai, ja tā ierakstīta Meliorācijas kadastra informācijas sistēmā un investīciju projektā plānoto būvdarbu valsts aizdevuma izmaksas par vienu investīciju projektu nepārsniedz 150 000 euro</t>
  </si>
  <si>
    <t>2022. gadam</t>
  </si>
  <si>
    <t>2023. gadam</t>
  </si>
  <si>
    <t>pašvaldības budžeta līdzfinansējuma kopējais apmērs, tai skaitā:</t>
  </si>
  <si>
    <t xml:space="preserve"> 	2022. gadam</t>
  </si>
  <si>
    <t xml:space="preserve"> 	2023. gadam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</si>
  <si>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aizņēmuma apmērs pret kopējo aizņēmuma apmēru. Ņemt vērā, ka valsts budžeta aizdevuma īpatsvars no visa attiecīgajam investīciju projektam pieprasītā valsts budžeta aizdevuma apmēra 2022. gadā ir ne mazāk kā 50 procentu un 2023. gadā ne vairāk kā 50 procentu</t>
    </r>
  </si>
  <si>
    <t>5.1.</t>
  </si>
  <si>
    <t>5.2.</t>
  </si>
  <si>
    <r>
      <rPr>
        <i/>
        <u/>
        <sz val="11"/>
        <color rgb="FFFF0000"/>
        <rFont val="Times New Roman"/>
        <family val="1"/>
        <charset val="186"/>
      </rPr>
      <t xml:space="preserve">Tabulā norādīt tikai skaitļus!
</t>
    </r>
    <r>
      <rPr>
        <i/>
        <sz val="11"/>
        <color rgb="FFFF0000"/>
        <rFont val="Times New Roman"/>
        <family val="1"/>
        <charset val="186"/>
      </rPr>
      <t xml:space="preserve">
</t>
    </r>
  </si>
  <si>
    <t>Tīmekļvietne, kur pieejama informācija par investīciju projekta īstenošanai nepieciešamo iepirkumu rezultātiem</t>
  </si>
  <si>
    <t>Apliecinājums, ka netiks pieļauts dubultā finansējuma ieguldījums gadījumos, ja investīciju projektā ir piesaistīts vai tiek plānots piesaistīt finansējumu no citiem finanšu avotiem (pašvaldība apliecina atbilstību, šajā sadaļā norādot "Jā")</t>
  </si>
  <si>
    <t>Informācija par pašvaldības domes lēmumu</t>
  </si>
  <si>
    <t>5.3.</t>
  </si>
  <si>
    <t>3.1.4. jaunu pašvaldības pakalpojumu sniegšanas veidu attīstībai, ja tiek aizstāts kāds no esošajiem pakalpojumiem ar jaunu bezkontakta vai autonomu risinājumu, kas samazina klātienes saskarsmes nepieciešamību, un valsts aizdevums nepārsniedz 1 000 000 euro vienam investīciju projektam;</t>
  </si>
  <si>
    <t>3.1.6. higiēnas prasību nodrošināšanai izglītības iestāžu un sociālās aprūpes centru ēkās un to teritorijās, ja ir Veselības inspekcijas izdots atzinums par izglītības iestādes vai sociālās aprūpes centra ēkas vai to teritorijas neatbilstību higiēnas prasībām un būvdarbu valsts aizdevuma izmaksas nav lielākas par 300 000 euro vienam investīciju projektam;</t>
  </si>
  <si>
    <t>3.1.10. būvprojektu izstrādei projektiem, kuru īstenošana plānota no Eiropas Savienības fondu un pārējās ārvalstu finanšu palīdzības līdzekļiem vai no citiem finanšu līdzekļiem, ja šādu investīciju projektu (kuru īstenošana plānota no citiem finanšu līdzekļiem) plānotās kopējās būvniecības izmaksas pārsniedz 5 000 000 euro, bet būvprojekta izstrādes valsts aizdevuma izmaksas ir no 100 000 euro līdz 1 000 000 euro;</t>
  </si>
  <si>
    <t>3.1.11. pašvaldības pakalpojumiem nepieciešamajās pašvaldības īpašumā esošās ēkās atjaunojamo energoresursu izmantojošu enerģiju ražojošu iekārtu iegādei un uzstādīšanai (saražotā enerģija tiek izmantota tikai investīciju projekta ietvaros attīstītajā ēkā), nomainot vai aizstājot fosilā kurināmā energo resursus ar atjaunojamajiem energoresursiem un valsts aizdevuma izmaksas 1 kW atjaunojamo energoresursu jaudai nepārsniedz 1 500 euro;</t>
  </si>
  <si>
    <t>3.1.12. 5G infrastruktūras attīstībai pašvaldībās, aprīkojot  pilotteritorijas 5G testēšanai ar nepieciešamo infrastruktūru, tai skaitā 5G dronu poligonus, ja valsts aizdevums  nepārsniedz 1 000 000 euro vienam investīciju projektam;</t>
  </si>
  <si>
    <t>Šajā laukā nerakstīt, summa tiks aprēķināta automātiski.
Blakus ailē kontolei tiek automātiski aprēķināti procenti - neattiecināmās izmaksas pret investīciju projekta attiecināmo un neattiecināmo izmaksu summu. Ņemt vērā, ka neattiecināmās izmaksas nepārsniedz 20 procentus no investīciju projekta attiecināmo un neattiecināmo izmaksu summas un nav investīciju projekta ietvaros paredzētais pašvaldības budžeta līdzfinansējums</t>
  </si>
  <si>
    <t>3.1.13. vispārējās izglītības iestādes ēkas pārbūve vai jaunas ēkas būvniecība, ievērojot šādus nosacījumus:
3.1.13.1. būvdarbu valsts aizdevuma izmaksas par vienu izglītojamo nepārsniedz 22 000 euro jaunas ēkas būvniecībai vai 16 000 euro esošas ēkas pārbūvei;
3.1.13.2. ja investīciju projekts paredz aktivitātes vidusskolā, ir pieņemts pašvaldības lēmums un saņemts Izglītības un zinātnes ministrijas pozitīvs atzinums par vispārējās izglītības iestāžu tīkla sakārtošanu, apvienojot vismaz divas vispārējās izglītības iestādes vai pievienojot vienu vispārējās izglītības iestādi citai vispārējās izglītības iestādei, saglabājot vienu izglītības programmu īstenošanas vietu, un investīciju projektā iekļautajā vidusskolā minimālais izglītojamo skaits vispārējās izglītības programmās 10.-12. klašu grupā pēdējos trijos mācību gados ir (un izglītojamo skaita prognoze liecina, ka arī turpmākajos piecos mācību gados būs) ne mazāks kā:
3.1.13.2.1. valstspilsētu un novadu pašvaldībās, kurās ir valstspilsēta vai kuras robežojas ar valstspilsētas pašvaldību ārpus Rīgas plānošanas reģiona, - 120;
3.1.13.2.2. novadu pašvaldībās - 90;
3.1.13.3. ja investīciju projekts paredz aktivitātes pamatskolā, minimālais izglītojamo skaits izglītības iestādē ir (un izglītojamo skaita prognoze liecina, ka arī turpmākajos piecos mācību gados būs) ne mazāks kā 135 un vidējais izglītojamo skaits katrā no klašu grupām - ne mazāks kā 15;</t>
  </si>
  <si>
    <t>Investīciju projekta mērķis (norādot arī attiecīgo Ministru kabineta 2022. gada 22. februāra noteikumu Nr. 143 "Noteikumi par kritērijiem un kārtību, kādā 2022. gadā tiek izvērtēti un izsniegti valsts aizdevumi pašvaldībām Covid-19 izraisītās krīzes seku mazināšanai un novēršanai" (turpmāk - noteikumi) apakšpunktu)</t>
  </si>
  <si>
    <t>Atbilstība pašvaldības attīstības programmas investīciju plānam
(norādot tīmekļvietni, kur pieejams aktuālais investīciju plāns, un atsauci uz konkrētu punktu investīciju plānā)</t>
  </si>
  <si>
    <t>Investīciju projekta kopējās būvdarbu izmaksas* (noteikumu 3.1.2. apakšpunktā minētajā gadījumā atsevišķi norāda izmaksas par inženierkomunikācijām, ja tādas ir), bet noteikumu 3.1.4., 3.1.10., 3.1.11. un 3.1.12. apakšpunktā minētajā gadījumā - kopējās investīciju projekta izmaksas, tai skaitā:</t>
  </si>
  <si>
    <t>aizņēmuma kopējais apmērs, tai skaitā:</t>
  </si>
  <si>
    <t>Neattiecināmās izmaksas, ja tādas ir, un to finansēšanas avots (netiek ieskaitītas projekta kopējās izmaksās), tai skaitā:</t>
  </si>
  <si>
    <t>neattiecināmo izmaksu finansēšanas avots</t>
  </si>
  <si>
    <t xml:space="preserve">Investīciju projekta tehniskā gatavība** (būvprojekta gatavība, ja tāds ir nepieciešams, vai cits dokumentu kopums, kas apliecina projekta gatavību, tai skaitā attiecināmajos gadījumos norādot Būvniecības informācijas sistēmā esošās būvniecības lietas numuru).
Ja nav attiecināms, pašvaldība iesniedz apliecinājumu, ka paredzētā investīciju projekta īstenošanai būvniecības ieceres dokumenti nav nepieciešami
</t>
  </si>
  <si>
    <t xml:space="preserve">Investīciju projekta īstenošanas, plānoto pasākumu un to izmaksu ekonomiskais un ilgtspējas pamatojums, iekļaujot noteikumu 4.7. apakšpunktā minēto informāciju
</t>
  </si>
  <si>
    <t>Noteikumu 3.11. apakšpunktā minētajā gadījumā - informācija par tehniskajā specifikācijā iekļautajām prasībām, kas nodrošina noteikumu 3.11. apakšpunktā minēto nosacījumu izpildi</t>
  </si>
  <si>
    <t>Apliecinājums, ka investīciju projekts Likuma par budžetu un finanšu vadību izpratnē ir budžetu investīcijas (pašvaldība apliecina atbilstību, šajā sadaļā norādot "Jā")</t>
  </si>
  <si>
    <t xml:space="preserve">Piezīmes
* Atbilstoši Būvniecības likumam (1. panta otrajai daļai) būvdarbi neiekļauj būvuzraudzību un autoruzraudzību. Ja tiek īstenoti noteikumu 3.1.2. apakšpunktā minētie pasākumi, atsevišķi norāda izmaksas par inženierkomunikācijām (ja tādas ir). Ja tiek īstenoti noteikumu 3.1.4., 3.1.10., 3.1.11. un 3.1.12. apakšpunktā minētie pasākumi, norāda kopējās investīciju projekta izmaksas.
** Ja investīciju projekts ir uzsākts no citiem finanšu avotiem, tad par investīciju projekta pieteikumā iekļauto daļu jānorāda, ka ir izdota atsevišķa būvatļauja.
</t>
  </si>
  <si>
    <t>3.1.2. pašvaldības transporta infrastruktūras (ielas, ceļi, veloceļi, gājēju ietves, dzelzceļa infrastruktūra, viedie risinājumi satiksmes drošībai un organizēšanai, kā arī uzlādes infrastruktūra bezemisiju transportlīdzekļiem (darbināmi ar elektroenerģiju), inženierkomunikācijas (inženierkomunikācijām jābūt pašvaldības īpašumā) un stāvlaukumi, ja tie saistīti ar attiecīgajā investīciju projektā iekļauto ielu vai ceļu, u. c. transporta infrastruktūru) būvniecībai vai pārbūvei, ja investīciju projektā plānoto būvdarbu valsts aizdevuma izmaksas par transporta infrastruktūras 1 km nepārsniedz:
3.1.2.1. 1 100 000 euro;
3.1.2.2. 1 500 000 euro pilsētu teritorijā, ja investīciju projektā atbilstoši šajā apakšpunktā minētajiem nosacījumiem tiek plānoti ieguldījumi arī inženierkomunikācijās un to būvniecības vai pārbūves izmaksas attiecīgā investīciju projekta ietvaros nepārsniedz 30 procentus no kopējām būvdarbu izmaksām;</t>
  </si>
  <si>
    <t>Investīciju projekta uzsākšanas un pabeigšanas mēnesis, gads</t>
  </si>
  <si>
    <t>Noteikumu 3.1.2. un 3.1.13. gadījumā lūdzam norādīt arī apakšmērķus.</t>
  </si>
  <si>
    <t>4.3.</t>
  </si>
  <si>
    <t>Izmaksas par inženierkomunikācijām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</si>
  <si>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pašvaldības budžeta līdzfinansējuma apmērs pret kopējo pašvaldības budžeta līdzfinansējuma apmēru. Ņemt vērā, ka pašvaldības budžeta līdzfinansējums investīciju projekta īstenošanai ik gadu, sākot ar 2022. gadu, nav mazāks par 15 procentiem un aizņēmuma apmērs nav lielāks par 85 procentiem no pašvaldības kopējām investīciju projekta izmaksām attiecīgajam gadam plānotā ieguldījumu apjoma, ievērojot likuma "Par valsts budžetu 2022. gadam" 10. panta trešajā daļā noteiktos līdzfinansējuma nosacījumus.</t>
    </r>
  </si>
  <si>
    <t>Noteikumu 3.1.2. apakšpunktā minētajā gadījumā atsevišķi norāda izmaksas par inženierkomunikācijām, ja tādas ir.
Blakus ailē kontolei tiek automātiski aprēķināti procenti - izmaksas par inženierkomunikācijām pret kopējām būvdarbu izmaksām. Ņemt vērā, ka, ja investīciju projektā atbilstoši 3.1.2.2. apakšpunktā minētajiem nosacījumiem tiek plānoti ieguldījumi arī inženierkomunikācijās, to būvniecības vai pārbūves izmaksas attiecīgā investīciju projekta ietvaros nepārsniedz 30 procentus no kopējām būvdarbu izmaksām.</t>
  </si>
  <si>
    <t>N/a</t>
  </si>
  <si>
    <t>Ritvars Ozols, Ritvars.Ozols@ogresnovads.lv, t.65020912</t>
  </si>
  <si>
    <t xml:space="preserve">Elektronisko iepirkumu sistēma: https://www.eis.gov.lv/EKEIS/Supplier/Procurement/75682
Iepirkuma identifikācijas numurs: ONP 2022/15 </t>
  </si>
  <si>
    <t xml:space="preserve">Projekta lietas numurs Būvniecības informācijas sistēmā: BIS-BL-365225-1927.
Būvatļauja izsniegta 04.03.2021 (spēkā no 08.03.2021), Nr. BIS-BV-4.5-2021-102, projektēšanas nosacījumi izpildīti 01.06.2021.
</t>
  </si>
  <si>
    <t>Projekta ietvaros Ogres novada, Lielvārdes pilsētā tiks veikta Meža ielas seguma pārbūve posmā no Rembates ielas līdz Katoļu baznīcai. Posma garums: 471.79 m (0.47 km), ārpus pilsētas: 0 m.
Iela atbilstoši ieteikumiem „Ceļu tīkla plānošana” pieskaitāma CIV kategorijai, kuras funkcija un nozīme – iekšējos mazos centrus savienojoša iela.
Meža ielas uzturēšanas izmaksas trīs gadus pirms pirms projekta īstenošanas veidoja kopā 8350 EUR (2021.g. 2684 EUR, 2020.g. 2032 EUR, 2019.g. 3634 EUR) un plānotā ielas uzturēšanas summa 10 gadu periodā pēc investīciju projekta īstenošanas ir 42 988 EUR ar PVN.
Esošajā situācijā Meža ielu klāj asfaltēts segums, ielas malās ir nomales. Meža ielā gājēju ietves ir posmā no Lauku ielas līdz Katoļu baznīcai, bet posmā no Rembates ielas līdz Lauku ielai ietves nav - gājējiem un transportlīdzekļiem ir kopīga satiksmes telpa, jo gājēji pārvietojas pa ielas nomali un brauktuves malu. Esošais Meža ielas platums ~ 3.60 – 5.10m. Ielas asfalta segums ir sabrukuma stāvoklī - izveidojies plaisu tīkls un bedres, segums daudzkārt lāpīts. Nomales izbraukātas. Ielas stāvoklis neatbilst satiksmes drošības un lietotāju komforta prasībām.
Būvniecības mērķis ir veikt Meža ielas pārbūvi, izbūvējot jaunu asfaltbetona segumu, sakārtot lietus ūdens novadi, izbūvēt gājēju ietvi, kā arī uz esošās gājēju pārejas pār Lauku ielu izbūvēt apgaismojumu.
Apliecinām, ka investīciju projektā iekļautie darbi nav kārtējie ielas uzturēšanas darbi atbilstoši normatīvajam regulējumam ceļu uzturēšanas jomā.</t>
  </si>
  <si>
    <t>Lielvārdes pilsētas Meža ielas seguma atjaunošana.</t>
  </si>
  <si>
    <r>
      <t>Projekta mērķis ir Ogres novada, Lielvārdes pilsētas Meža ielas (kad. apz. 74130010657)  seguma pārbūve posmā no Rembates ielas līdz Katoļu baznīcai. Posma garums: 471.79 m jeb 0.47 km.
Projekta mērķis atbilst noteikumu 3.1.2.punktam - pašvaldības transporta infrastruktūras (ielas) pārbūve.
Projekts paredz:
• ielas braucamās daļas pārbūvi;
• nobrauktuvju izbūvi uz pieguļošajiem īpašumiem;
• kopīga gājēju un velosipēdistu ceļa ar bruģa segumu izbūvi;
• sakārtot lietus ūdens novadi, veicot drenāžas izbūvi un lietus ūdens uztvērējaku (gūliju) būvniecību;
• apgaismojuma izbūve uz vienas esošās gājēju pārejas.
Kopējās inženierkomunikāciju izmaksas veido 6,12</t>
    </r>
    <r>
      <rPr>
        <sz val="12"/>
        <rFont val="Times New Roman"/>
        <family val="1"/>
        <charset val="186"/>
      </rPr>
      <t xml:space="preserve">% no </t>
    </r>
    <r>
      <rPr>
        <sz val="12"/>
        <color rgb="FF333333"/>
        <rFont val="Times New Roman"/>
        <family val="1"/>
        <charset val="186"/>
      </rPr>
      <t xml:space="preserve">kopējām būvdarbu izmaksām.
</t>
    </r>
  </si>
  <si>
    <r>
      <t>Projekts “Lielvārdes pilsētas A.Pumpura ielas seguma atjaunošana”  iekļauts Lielvārdes novada attīstības programmas 2019.-2025.gadam Investīciju plānā 2021.-2023.gadam 45</t>
    </r>
    <r>
      <rPr>
        <vertAlign val="superscript"/>
        <sz val="12"/>
        <color rgb="FF333333"/>
        <rFont val="Times New Roman"/>
        <family val="1"/>
        <charset val="186"/>
      </rPr>
      <t>4</t>
    </r>
    <r>
      <rPr>
        <sz val="12"/>
        <color rgb="FF333333"/>
        <rFont val="Times New Roman"/>
        <family val="1"/>
        <charset val="186"/>
      </rPr>
      <t xml:space="preserve"> punktā, pamatojoties uz Ogres novada pašvaldības domes 2022.gada 31.marta lēmumu “Par grozījumiem Lielvārdes novada attīstības programmas 2019.-2025.gadam Investīciju plānā 2021.-2023.gadam” (pieejams Valsts vienotajā ģeotelpiskās informācijas portālā: https://tapis.gov.lv/tapis/lv/downloads/136315, https://tapis.gov.lv/tapis/lv/downloads/136317 ).</t>
    </r>
  </si>
  <si>
    <t>05.2022. - 12.2023.</t>
  </si>
  <si>
    <t>Pielikums 
Ogres novada pašvaldības domes
1.04.2022. ārkārtas sēdes lēmumam (protokols Nr.7; 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</si>
</sst>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9" x14ac:knownFonts="1">
    <font>
      <sz val="11"/>
      <color theme="1"/>
      <name val="Calibri"/>
      <family val="2"/>
      <charset val="186"/>
      <scheme val="minor"/>
    </font>
    <font>
      <sz val="11"/>
      <color theme="1"/>
      <name val="Times New Roman"/>
      <family val="1"/>
      <charset val="186"/>
    </font>
    <font>
      <b/>
      <sz val="14"/>
      <color theme="1"/>
      <name val="Times New Roman"/>
      <family val="1"/>
      <charset val="186"/>
    </font>
    <font>
      <sz val="12"/>
      <color rgb="FF333333"/>
      <name val="Times New Roman"/>
      <family val="1"/>
      <charset val="186"/>
    </font>
    <font>
      <i/>
      <sz val="11"/>
      <color theme="1"/>
      <name val="Times New Roman"/>
      <family val="1"/>
      <charset val="186"/>
    </font>
    <font>
      <i/>
      <sz val="11"/>
      <color rgb="FFFF0000"/>
      <name val="Times New Roman"/>
      <family val="1"/>
      <charset val="186"/>
    </font>
    <font>
      <i/>
      <u/>
      <sz val="11"/>
      <color rgb="FFFF0000"/>
      <name val="Times New Roman"/>
      <family val="1"/>
      <charset val="186"/>
    </font>
    <font>
      <vertAlign val="superscript"/>
      <sz val="12"/>
      <color rgb="FF333333"/>
      <name val="Times New Roman"/>
      <family val="1"/>
      <charset val="186"/>
    </font>
    <font>
      <sz val="12"/>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0" fillId="0" borderId="0" xfId="0" applyAlignment="1">
      <alignment horizontal="center" vertical="center"/>
    </xf>
    <xf numFmtId="0" fontId="1" fillId="0" borderId="0" xfId="0" applyFont="1" applyAlignment="1">
      <alignment horizontal="right" wrapText="1"/>
    </xf>
    <xf numFmtId="0" fontId="3" fillId="2" borderId="1" xfId="0" applyFont="1" applyFill="1" applyBorder="1" applyAlignment="1">
      <alignment vertical="center" wrapText="1"/>
    </xf>
    <xf numFmtId="0" fontId="3" fillId="2" borderId="1" xfId="0" applyFont="1" applyFill="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lignment vertical="center" wrapText="1"/>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vertical="center"/>
      <protection locked="0"/>
    </xf>
    <xf numFmtId="0" fontId="5" fillId="4" borderId="0" xfId="0" applyFont="1" applyFill="1" applyAlignment="1">
      <alignment horizontal="left" vertical="center" wrapText="1"/>
    </xf>
    <xf numFmtId="10" fontId="0" fillId="0" borderId="0" xfId="0" applyNumberFormat="1"/>
    <xf numFmtId="0" fontId="5" fillId="4" borderId="0" xfId="0" applyFont="1" applyFill="1" applyAlignment="1">
      <alignment vertical="center" wrapText="1"/>
    </xf>
    <xf numFmtId="0" fontId="0" fillId="0" borderId="0" xfId="0" applyAlignment="1">
      <alignment vertical="center"/>
    </xf>
    <xf numFmtId="0" fontId="3" fillId="2" borderId="1" xfId="0" applyFont="1" applyFill="1" applyBorder="1" applyAlignment="1">
      <alignment horizontal="center" vertical="center"/>
    </xf>
    <xf numFmtId="0" fontId="0" fillId="0" borderId="0" xfId="0" applyAlignment="1"/>
    <xf numFmtId="0" fontId="3" fillId="2"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xf numFmtId="14" fontId="8" fillId="2" borderId="1" xfId="0" applyNumberFormat="1" applyFont="1" applyFill="1" applyBorder="1" applyAlignment="1" applyProtection="1">
      <alignment vertical="center"/>
      <protection locked="0"/>
    </xf>
    <xf numFmtId="164" fontId="3" fillId="3" borderId="1" xfId="0" applyNumberFormat="1" applyFont="1" applyFill="1" applyBorder="1" applyAlignment="1">
      <alignment horizontal="center" vertical="center"/>
    </xf>
    <xf numFmtId="164" fontId="3" fillId="2" borderId="1" xfId="0" applyNumberFormat="1" applyFont="1" applyFill="1" applyBorder="1" applyAlignment="1" applyProtection="1">
      <alignment horizontal="center" vertical="center"/>
      <protection locked="0"/>
    </xf>
    <xf numFmtId="14" fontId="3" fillId="0" borderId="1" xfId="0" applyNumberFormat="1" applyFont="1" applyFill="1" applyBorder="1" applyAlignment="1" applyProtection="1">
      <alignment horizontal="left" vertical="center"/>
      <protection locked="0"/>
    </xf>
    <xf numFmtId="0" fontId="2" fillId="0" borderId="0" xfId="0" applyFont="1" applyAlignment="1">
      <alignment horizont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tabSelected="1" workbookViewId="0">
      <selection activeCell="AO6" sqref="AO6"/>
    </sheetView>
  </sheetViews>
  <sheetFormatPr defaultRowHeight="15" x14ac:dyDescent="0.25"/>
  <cols>
    <col min="1" max="1" width="9.28515625" style="1" customWidth="1"/>
    <col min="2" max="2" width="41.28515625" customWidth="1"/>
    <col min="3" max="3" width="108.7109375" customWidth="1"/>
    <col min="4" max="4" width="10.42578125" customWidth="1"/>
    <col min="5" max="5" width="79.28515625" hidden="1" customWidth="1"/>
    <col min="6" max="40" width="0" hidden="1" customWidth="1"/>
  </cols>
  <sheetData>
    <row r="1" spans="1:5" ht="45" x14ac:dyDescent="0.25">
      <c r="C1" s="2" t="s">
        <v>72</v>
      </c>
    </row>
    <row r="3" spans="1:5" ht="18.75" x14ac:dyDescent="0.3">
      <c r="A3" s="23" t="s">
        <v>18</v>
      </c>
      <c r="B3" s="23"/>
      <c r="C3" s="23"/>
    </row>
    <row r="5" spans="1:5" ht="15.75" x14ac:dyDescent="0.25">
      <c r="A5" s="13" t="s">
        <v>0</v>
      </c>
      <c r="B5" s="3" t="s">
        <v>1</v>
      </c>
      <c r="C5" s="4" t="s">
        <v>68</v>
      </c>
      <c r="E5" s="12"/>
    </row>
    <row r="6" spans="1:5" ht="141.75" x14ac:dyDescent="0.25">
      <c r="A6" s="24" t="s">
        <v>2</v>
      </c>
      <c r="B6" s="26" t="s">
        <v>45</v>
      </c>
      <c r="C6" s="7" t="s">
        <v>56</v>
      </c>
      <c r="E6" s="11" t="s">
        <v>16</v>
      </c>
    </row>
    <row r="7" spans="1:5" ht="179.25" customHeight="1" x14ac:dyDescent="0.25">
      <c r="A7" s="25"/>
      <c r="B7" s="27"/>
      <c r="C7" s="17" t="s">
        <v>69</v>
      </c>
      <c r="E7" s="11" t="s">
        <v>58</v>
      </c>
    </row>
    <row r="8" spans="1:5" ht="81.75" x14ac:dyDescent="0.25">
      <c r="A8" s="13" t="s">
        <v>3</v>
      </c>
      <c r="B8" s="3" t="s">
        <v>46</v>
      </c>
      <c r="C8" s="16" t="s">
        <v>70</v>
      </c>
      <c r="E8" s="12"/>
    </row>
    <row r="9" spans="1:5" ht="110.25" x14ac:dyDescent="0.25">
      <c r="A9" s="13" t="s">
        <v>4</v>
      </c>
      <c r="B9" s="3" t="s">
        <v>47</v>
      </c>
      <c r="C9" s="20">
        <v>377442.17</v>
      </c>
      <c r="E9" s="9" t="s">
        <v>15</v>
      </c>
    </row>
    <row r="10" spans="1:5" ht="15.75" x14ac:dyDescent="0.25">
      <c r="A10" s="13" t="s">
        <v>5</v>
      </c>
      <c r="B10" s="3" t="s">
        <v>48</v>
      </c>
      <c r="C10" s="20">
        <v>320825.84000000003</v>
      </c>
      <c r="E10" s="9" t="s">
        <v>15</v>
      </c>
    </row>
    <row r="11" spans="1:5" ht="39" customHeight="1" x14ac:dyDescent="0.25">
      <c r="A11" s="13" t="s">
        <v>6</v>
      </c>
      <c r="B11" s="3" t="s">
        <v>25</v>
      </c>
      <c r="C11" s="21">
        <v>272701.96000000002</v>
      </c>
      <c r="D11" s="10">
        <f>C11/C10</f>
        <v>0.84999998753217632</v>
      </c>
      <c r="E11" s="11" t="s">
        <v>30</v>
      </c>
    </row>
    <row r="12" spans="1:5" ht="48" customHeight="1" x14ac:dyDescent="0.25">
      <c r="A12" s="13" t="s">
        <v>7</v>
      </c>
      <c r="B12" s="3" t="s">
        <v>26</v>
      </c>
      <c r="C12" s="21">
        <v>48123.88</v>
      </c>
      <c r="D12" s="10">
        <f>C12/C10</f>
        <v>0.15000001246782366</v>
      </c>
      <c r="E12" s="11" t="s">
        <v>30</v>
      </c>
    </row>
    <row r="13" spans="1:5" ht="31.5" x14ac:dyDescent="0.25">
      <c r="A13" s="13" t="s">
        <v>8</v>
      </c>
      <c r="B13" s="3" t="s">
        <v>27</v>
      </c>
      <c r="C13" s="20">
        <v>56616.33</v>
      </c>
      <c r="E13" s="9" t="s">
        <v>15</v>
      </c>
    </row>
    <row r="14" spans="1:5" ht="35.25" customHeight="1" x14ac:dyDescent="0.25">
      <c r="A14" s="13" t="s">
        <v>9</v>
      </c>
      <c r="B14" s="3" t="s">
        <v>28</v>
      </c>
      <c r="C14" s="21">
        <v>48123.88</v>
      </c>
      <c r="D14" s="10">
        <f>C14/(C14+C11)</f>
        <v>0.15000001246782366</v>
      </c>
      <c r="E14" s="11" t="s">
        <v>61</v>
      </c>
    </row>
    <row r="15" spans="1:5" ht="35.25" customHeight="1" x14ac:dyDescent="0.25">
      <c r="A15" s="13" t="s">
        <v>10</v>
      </c>
      <c r="B15" s="3" t="s">
        <v>29</v>
      </c>
      <c r="C15" s="21">
        <v>8492.44</v>
      </c>
      <c r="D15" s="10">
        <f>C15/(C15+C12)</f>
        <v>0.14999985869798674</v>
      </c>
      <c r="E15" s="11" t="s">
        <v>61</v>
      </c>
    </row>
    <row r="16" spans="1:5" ht="42.75" customHeight="1" x14ac:dyDescent="0.25">
      <c r="A16" s="13" t="s">
        <v>59</v>
      </c>
      <c r="B16" s="3" t="s">
        <v>60</v>
      </c>
      <c r="C16" s="21">
        <v>23108.3</v>
      </c>
      <c r="D16" s="10">
        <f>C16/C9</f>
        <v>6.1223418676296826E-2</v>
      </c>
      <c r="E16" s="11" t="s">
        <v>62</v>
      </c>
    </row>
    <row r="17" spans="1:5" ht="70.5" customHeight="1" x14ac:dyDescent="0.25">
      <c r="A17" s="13">
        <v>5</v>
      </c>
      <c r="B17" s="3" t="s">
        <v>49</v>
      </c>
      <c r="C17" s="20">
        <v>0</v>
      </c>
      <c r="D17" s="10">
        <f>C17/(C9+C17)</f>
        <v>0</v>
      </c>
      <c r="E17" s="9" t="s">
        <v>43</v>
      </c>
    </row>
    <row r="18" spans="1:5" ht="49.5" customHeight="1" x14ac:dyDescent="0.25">
      <c r="A18" s="13" t="s">
        <v>31</v>
      </c>
      <c r="B18" s="3" t="s">
        <v>25</v>
      </c>
      <c r="C18" s="5">
        <v>0</v>
      </c>
      <c r="D18" s="10"/>
      <c r="E18" s="11" t="s">
        <v>33</v>
      </c>
    </row>
    <row r="19" spans="1:5" ht="43.5" customHeight="1" x14ac:dyDescent="0.25">
      <c r="A19" s="13" t="s">
        <v>32</v>
      </c>
      <c r="B19" s="3" t="s">
        <v>29</v>
      </c>
      <c r="C19" s="5">
        <v>0</v>
      </c>
      <c r="D19" s="10"/>
      <c r="E19" s="11" t="s">
        <v>33</v>
      </c>
    </row>
    <row r="20" spans="1:5" ht="49.5" customHeight="1" x14ac:dyDescent="0.25">
      <c r="A20" s="13" t="s">
        <v>37</v>
      </c>
      <c r="B20" s="3" t="s">
        <v>50</v>
      </c>
      <c r="C20" s="5" t="s">
        <v>63</v>
      </c>
      <c r="D20" s="10"/>
      <c r="E20" s="12"/>
    </row>
    <row r="21" spans="1:5" ht="31.5" x14ac:dyDescent="0.25">
      <c r="A21" s="13">
        <v>6</v>
      </c>
      <c r="B21" s="3" t="s">
        <v>57</v>
      </c>
      <c r="C21" s="19" t="s">
        <v>71</v>
      </c>
      <c r="E21" s="12"/>
    </row>
    <row r="22" spans="1:5" ht="204.75" x14ac:dyDescent="0.25">
      <c r="A22" s="13">
        <v>7</v>
      </c>
      <c r="B22" s="3" t="s">
        <v>51</v>
      </c>
      <c r="C22" s="17" t="s">
        <v>66</v>
      </c>
      <c r="E22" s="12"/>
    </row>
    <row r="23" spans="1:5" ht="297.75" customHeight="1" x14ac:dyDescent="0.25">
      <c r="A23" s="13">
        <v>8</v>
      </c>
      <c r="B23" s="6" t="s">
        <v>52</v>
      </c>
      <c r="C23" s="18" t="s">
        <v>67</v>
      </c>
      <c r="E23" s="12"/>
    </row>
    <row r="24" spans="1:5" ht="78.75" x14ac:dyDescent="0.25">
      <c r="A24" s="13">
        <v>9</v>
      </c>
      <c r="B24" s="6" t="s">
        <v>53</v>
      </c>
      <c r="C24" s="4" t="s">
        <v>63</v>
      </c>
      <c r="E24" s="12"/>
    </row>
    <row r="25" spans="1:5" ht="31.5" x14ac:dyDescent="0.25">
      <c r="A25" s="13">
        <v>10</v>
      </c>
      <c r="B25" s="3" t="s">
        <v>11</v>
      </c>
      <c r="C25" s="8" t="s">
        <v>14</v>
      </c>
      <c r="E25" s="11" t="s">
        <v>17</v>
      </c>
    </row>
    <row r="26" spans="1:5" ht="47.25" x14ac:dyDescent="0.25">
      <c r="A26" s="13">
        <v>11</v>
      </c>
      <c r="B26" s="3" t="s">
        <v>34</v>
      </c>
      <c r="C26" s="15" t="s">
        <v>65</v>
      </c>
      <c r="E26" s="12"/>
    </row>
    <row r="27" spans="1:5" ht="63" x14ac:dyDescent="0.25">
      <c r="A27" s="13">
        <v>12</v>
      </c>
      <c r="B27" s="3" t="s">
        <v>54</v>
      </c>
      <c r="C27" s="8" t="s">
        <v>13</v>
      </c>
      <c r="E27" s="11" t="s">
        <v>17</v>
      </c>
    </row>
    <row r="28" spans="1:5" ht="94.5" x14ac:dyDescent="0.25">
      <c r="A28" s="13">
        <v>13</v>
      </c>
      <c r="B28" s="3" t="s">
        <v>35</v>
      </c>
      <c r="C28" s="8" t="s">
        <v>13</v>
      </c>
      <c r="E28" s="11" t="s">
        <v>17</v>
      </c>
    </row>
    <row r="29" spans="1:5" ht="15.75" x14ac:dyDescent="0.25">
      <c r="A29" s="13">
        <v>14</v>
      </c>
      <c r="B29" s="3" t="s">
        <v>36</v>
      </c>
      <c r="C29" s="22">
        <v>44652</v>
      </c>
      <c r="E29" s="12"/>
    </row>
    <row r="30" spans="1:5" ht="31.5" x14ac:dyDescent="0.25">
      <c r="A30" s="13">
        <v>15</v>
      </c>
      <c r="B30" s="3" t="s">
        <v>12</v>
      </c>
      <c r="C30" s="4" t="s">
        <v>64</v>
      </c>
      <c r="E30" s="12"/>
    </row>
    <row r="32" spans="1:5" ht="123" customHeight="1" x14ac:dyDescent="0.25">
      <c r="B32" s="28" t="s">
        <v>55</v>
      </c>
      <c r="C32" s="28"/>
    </row>
    <row r="35" spans="2:2" hidden="1" x14ac:dyDescent="0.25">
      <c r="B35" t="s">
        <v>19</v>
      </c>
    </row>
    <row r="36" spans="2:2" hidden="1" x14ac:dyDescent="0.25">
      <c r="B36" s="14" t="s">
        <v>56</v>
      </c>
    </row>
    <row r="37" spans="2:2" hidden="1" x14ac:dyDescent="0.25">
      <c r="B37" t="s">
        <v>20</v>
      </c>
    </row>
    <row r="38" spans="2:2" hidden="1" x14ac:dyDescent="0.25">
      <c r="B38" t="s">
        <v>38</v>
      </c>
    </row>
    <row r="39" spans="2:2" hidden="1" x14ac:dyDescent="0.25">
      <c r="B39" t="s">
        <v>21</v>
      </c>
    </row>
    <row r="40" spans="2:2" hidden="1" x14ac:dyDescent="0.25">
      <c r="B40" t="s">
        <v>39</v>
      </c>
    </row>
    <row r="41" spans="2:2" hidden="1" x14ac:dyDescent="0.25">
      <c r="B41" t="s">
        <v>22</v>
      </c>
    </row>
    <row r="42" spans="2:2" hidden="1" x14ac:dyDescent="0.25">
      <c r="B42" t="s">
        <v>23</v>
      </c>
    </row>
    <row r="43" spans="2:2" hidden="1" x14ac:dyDescent="0.25">
      <c r="B43" t="s">
        <v>24</v>
      </c>
    </row>
    <row r="44" spans="2:2" hidden="1" x14ac:dyDescent="0.25">
      <c r="B44" t="s">
        <v>40</v>
      </c>
    </row>
    <row r="45" spans="2:2" hidden="1" x14ac:dyDescent="0.25">
      <c r="B45" t="s">
        <v>41</v>
      </c>
    </row>
    <row r="46" spans="2:2" hidden="1" x14ac:dyDescent="0.25">
      <c r="B46" t="s">
        <v>42</v>
      </c>
    </row>
    <row r="47" spans="2:2" hidden="1" x14ac:dyDescent="0.25">
      <c r="B47" s="14" t="s">
        <v>44</v>
      </c>
    </row>
    <row r="48" spans="2:2" hidden="1" x14ac:dyDescent="0.25"/>
    <row r="49" spans="2:2" hidden="1" x14ac:dyDescent="0.25"/>
    <row r="50" spans="2:2" hidden="1" x14ac:dyDescent="0.25"/>
    <row r="51" spans="2:2" hidden="1" x14ac:dyDescent="0.25"/>
    <row r="52" spans="2:2" hidden="1" x14ac:dyDescent="0.25"/>
    <row r="53" spans="2:2" hidden="1" x14ac:dyDescent="0.25">
      <c r="B53" t="s">
        <v>13</v>
      </c>
    </row>
    <row r="54" spans="2:2" hidden="1" x14ac:dyDescent="0.25">
      <c r="B54" t="s">
        <v>14</v>
      </c>
    </row>
  </sheetData>
  <mergeCells count="4">
    <mergeCell ref="A3:C3"/>
    <mergeCell ref="A6:A7"/>
    <mergeCell ref="B6:B7"/>
    <mergeCell ref="B32:C32"/>
  </mergeCells>
  <dataValidations count="2">
    <dataValidation type="list" allowBlank="1" showInputMessage="1" showErrorMessage="1" sqref="C6">
      <formula1>$B$34:$B$47</formula1>
    </dataValidation>
    <dataValidation type="list" allowBlank="1" showInputMessage="1" showErrorMessage="1" sqref="C27:C28 C25">
      <formula1>$B$52:$B$54</formula1>
    </dataValidation>
  </dataValidations>
  <pageMargins left="0.70866141732283472" right="0.70866141732283472" top="0.74803149606299213" bottom="0.74803149606299213" header="0.31496062992125984" footer="0.31496062992125984"/>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A X N W 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A B c 1 Z 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X N W V C i K R 7 g O A A A A E Q A A A B M A H A B G b 3 J t d W x h c y 9 T Z W N 0 a W 9 u M S 5 t I K I Y A C i g F A A A A A A A A A A A A A A A A A A A A A A A A A A A A C t O T S 7 J z M 9 T C I b Q h t Y A U E s B A i 0 A F A A C A A g A A X N W V F 2 d n Z i j A A A A 9 g A A A B I A A A A A A A A A A A A A A A A A A A A A A E N v b m Z p Z y 9 Q Y W N r Y W d l L n h t b F B L A Q I t A B Q A A g A I A A F z V l Q P y u m r p A A A A O k A A A A T A A A A A A A A A A A A A A A A A O 8 A A A B b Q 2 9 u d G V u d F 9 U e X B l c 1 0 u e G 1 s U E s B A i 0 A F A A C A A g A A X N W 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X r f f i 4 k n h G u F X e w F 8 R 8 L s A A A A A A g A A A A A A E G Y A A A A B A A A g A A A A s T 7 d K p 6 h X S 2 S V d r t L 9 L C a 0 i K z n R S x f B M + e J B l t c S R X Q A A A A A D o A A A A A C A A A g A A A A H / d L V L b X d f y c b F r z F O S b 3 G A z 1 k d X e t G 4 / e U o N 3 1 u 1 c Z Q A A A A c U t y K o F Y U z B H n P z c o n M O l Z W X 9 K P 1 Y n x j P e J L r 5 t u T p I 6 A C R h 4 d E n P O c + W m H 7 a b K 3 E k i X x N f C 0 x e i v 5 a q a 8 3 w n o d N l k 2 2 q W e X a j Z M b N 8 S v j 9 A A A A A 2 Y s z r J T N F p 2 8 U l D Z Z B Q C q W 6 F 2 q d c o i d 4 y Y 3 Q X F m K a M 7 d R T J K x e o i K b H D s n o j u Z j c 7 y g b k s A j c x c v h s j / 0 E k T W g = = < / D a t a M a s h u p > 
</file>

<file path=customXml/itemProps1.xml><?xml version="1.0" encoding="utf-8"?>
<ds:datastoreItem xmlns:ds="http://schemas.openxmlformats.org/officeDocument/2006/customXml" ds:itemID="{8BC2DBE2-BBEE-4E78-A2AD-611931484E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Meža iela_Lielvārde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 Vecozola</dc:creator>
  <cp:lastModifiedBy>Santa Hermane</cp:lastModifiedBy>
  <cp:lastPrinted>2022-04-01T14:22:06Z</cp:lastPrinted>
  <dcterms:created xsi:type="dcterms:W3CDTF">2022-01-21T06:54:34Z</dcterms:created>
  <dcterms:modified xsi:type="dcterms:W3CDTF">2022-04-01T14:22:21Z</dcterms:modified>
</cp:coreProperties>
</file>