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bookViews>
  <sheets>
    <sheet name="Meža iela_Lielvārde" sheetId="4"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14" i="4" l="1"/>
  <c r="D12" i="4"/>
  <c r="D15" i="4" l="1"/>
  <c r="D16" i="4"/>
  <c r="D11" i="4"/>
  <c r="D17" i="4" l="1"/>
</calcChain>
</file>

<file path=xl/sharedStrings.xml><?xml version="1.0" encoding="utf-8"?>
<sst xmlns="http://schemas.openxmlformats.org/spreadsheetml/2006/main" count="87" uniqueCount="73">
  <si>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</si>
  <si>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</si>
  <si>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</si>
  <si>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</si>
  <si>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</si>
  <si>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</si>
  <si>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</si>
  <si>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</si>
  <si>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</si>
  <si>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</si>
  <si>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</si>
  <si>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</si>
  <si>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</si>
  <si>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</si>
  <si>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</si>
  <si>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</si>
  <si>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</si>
  <si>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</si>
  <si>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</si>
  <si>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</si>
  <si>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</si>
  <si>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</si>
  <si>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</si>
  <si>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</si>
  <si>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</si>
  <si>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</si>
  <si>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</si>
  <si>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</si>
  <si>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</si>
  <si>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</si>
  <si>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</si>
  <si>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</si>
  <si>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</si>
  <si>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</si>
  <si>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</si>
  <si>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</si>
  <si>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</si>
  <si>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</si>
  <si>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</si>
  <si>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</si>
  <si>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</si>
  <si>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</si>
  <si>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</si>
  <si>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</si>
  <si>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</si>
  <si>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</si>
  <si>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</si>
  <si>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</si>
  <si>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</si>
  <si>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</si>
  <si>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</si>
  <si>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</si>
  <si>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</si>
  <si>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</si>
  <si>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</si>
  <si>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</si>
  <si>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</si>
  <si>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</si>
  <si>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</si>
  <si>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</si>
  <si>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</si>
  <si>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</si>
  <si>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</si>
  <si>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</si>
  <si>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Ritvars Ozols, Ritvars.Ozols@ogresnovads.lv, t.65020912</t>
  </si>
  <si>
    <t xml:space="preserve">Elektronisko iepirkumu sistēma: https://www.eis.gov.lv/EKEIS/Supplier/Procurement/75682
Iepirkuma identifikācijas numurs: ONP 2022/15 </t>
  </si>
  <si>
    <t xml:space="preserve">Projekta lietas numurs Būvniecības informācijas sistēmā: BIS-BL-365225-1927.
Būvatļauja izsniegta 04.03.2021 (spēkā no 08.03.2021), Nr. BIS-BV-4.5-2021-102, projektēšanas nosacījumi izpildīti 01.06.2021.
</t>
  </si>
  <si>
    <t>Projekta ietvaros Ogres novada, Lielvārdes pilsētā tiks veikta Meža ielas seguma pārbūve posmā no Rembates ielas līdz Katoļu baznīcai. Posma garums: 471.79 m (0.47 km), ārpus pilsētas: 0 m.
Iela atbilstoši ieteikumiem „Ceļu tīkla plānošana” pieskaitāma CIV kategorijai, kuras funkcija un nozīme – iekšējos mazos centrus savienojoša iela.
Meža ielas uzturēšanas izmaksas trīs gadus pirms pirms projekta īstenošanas veidoja kopā 8350 EUR (2021.g. 2684 EUR, 2020.g. 2032 EUR, 2019.g. 3634 EUR) un plānotā ielas uzturēšanas summa 10 gadu periodā pēc investīciju projekta īstenošanas ir 42 988 EUR ar PVN.
Esošajā situācijā Meža ielu klāj asfaltēts segums, ielas malās ir nomales. Meža ielā gājēju ietves ir posmā no Lauku ielas līdz Katoļu baznīcai, bet posmā no Rembates ielas līdz Lauku ielai ietves nav - gājējiem un transportlīdzekļiem ir kopīga satiksmes telpa, jo gājēji pārvietojas pa ielas nomali un brauktuves malu. Esošais Meža ielas platums ~ 3.60 – 5.10m. Ielas asfalta segums ir sabrukuma stāvoklī - izveidojies plaisu tīkls un bedres, segums daudzkārt lāpīts. Nomales izbraukātas. Ielas stāvoklis neatbilst satiksmes drošības un lietotāju komforta prasībām.
Būvniecības mērķis ir veikt Meža ielas pārbūvi, izbūvējot jaunu asfaltbetona segumu, sakārtot lietus ūdens novadi, izbūvēt gājēju ietvi, kā arī uz esošās gājēju pārejas pār Lauku ielu izbūvēt apgaismojumu.
Apliecinām, ka investīciju projektā iekļautie darbi nav kārtējie ielas uzturēšanas darbi atbilstoši normatīvajam regulējumam ceļu uzturēšanas jomā.</t>
  </si>
  <si>
    <t>Lielvārdes pilsētas Meža ielas seguma atjaunošana.</t>
  </si>
  <si>
    <r>
      <t>Projekta mērķis ir Ogres novada, Lielvārdes pilsētas Meža ielas (kad. apz. 74130010657)  seguma pārbūve posmā no Rembates ielas līdz Katoļu baznīcai. Posma garums: 471.79 m jeb 0.47 km.
Projekta mērķis atbilst noteikumu 3.1.2.punktam - pašvaldības transporta infrastruktūras (ielas) pārbūve.
Projekts paredz:
• ielas braucamās daļas pārbūvi;
• nobrauktuvju izbūvi uz pieguļošajiem īpašumiem;
• kopīga gājēju un velosipēdistu ceļa ar bruģa segumu izbūvi;
• sakārtot lietus ūdens novadi, veicot drenāžas izbūvi un lietus ūdens uztvērējaku (gūliju) būvniecību;
• apgaismojuma izbūve uz vienas esošās gājēju pārejas.
Kopējās inženierkomunikāciju izmaksas veido 6,12</t>
    </r>
    <r>
      <rPr>
        <sz val="12"/>
        <rFont val="Times New Roman"/>
        <family val="1"/>
        <charset val="186"/>
      </rPr>
      <t xml:space="preserve">% no </t>
    </r>
    <r>
      <rPr>
        <sz val="12"/>
        <color rgb="FF333333"/>
        <rFont val="Times New Roman"/>
        <family val="1"/>
        <charset val="186"/>
      </rPr>
      <t xml:space="preserve">kopējām būvdarbu izmaksām.
</t>
    </r>
  </si>
  <si>
    <r>
      <t>Projekts “Lielvārdes pilsētas A.Pumpura ielas seguma atjaunošana”  iekļauts Lielvārdes novada attīstības programmas 2019.-2025.gadam Investīciju plānā 2021.-2023.gadam 45</t>
    </r>
    <r>
      <rPr>
        <vertAlign val="superscript"/>
        <sz val="12"/>
        <color rgb="FF333333"/>
        <rFont val="Times New Roman"/>
        <family val="1"/>
        <charset val="186"/>
      </rPr>
      <t>4</t>
    </r>
    <r>
      <rPr>
        <sz val="12"/>
        <color rgb="FF333333"/>
        <rFont val="Times New Roman"/>
        <family val="1"/>
        <charset val="186"/>
      </rPr>
      <t xml:space="preserve"> punktā, pamatojoties uz Ogres novada pašvaldības domes 2022.gada 31.marta lēmumu “Par grozījumiem Lielvārdes novada attīstības programmas 2019.-2025.gadam Investīciju plānā 2021.-2023.gadam” (pieejams Valsts vienotajā ģeotelpiskās informācijas portālā: https://tapis.gov.lv/tapis/lv/downloads/136315, https://tapis.gov.lv/tapis/lv/downloads/136317 ).</t>
    </r>
  </si>
  <si>
    <t>05.2022. - 12.2023.</t>
  </si>
  <si>
    <t>Pielikums 
Ogres novada pašvaldības domes
1.04.2022. ārkārtas sēdes lēmumam (protokols Nr.7; 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</si>
</sst>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vertAlign val="superscript"/>
      <sz val="12"/>
      <color rgb="FF333333"/>
      <name val="Times New Roman"/>
      <family val="1"/>
      <charset val="186"/>
    </font>
    <font>
      <sz val="12"/>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center" vertical="center"/>
    </xf>
    <xf numFmtId="0" fontId="1" fillId="0" borderId="0" xfId="0" applyFont="1" applyAlignment="1">
      <alignment horizontal="right" wrapText="1"/>
    </xf>
    <xf numFmtId="0" fontId="3" fillId="2" borderId="1" xfId="0" applyFont="1" applyFill="1" applyBorder="1" applyAlignment="1">
      <alignment vertical="center" wrapText="1"/>
    </xf>
    <xf numFmtId="0" fontId="3" fillId="2" borderId="1" xfId="0" applyFont="1" applyFill="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lignment vertical="center" wrapText="1"/>
    </xf>
    <xf numFmtId="0" fontId="3" fillId="5" borderId="1" xfId="0" applyFont="1" applyFill="1" applyBorder="1" applyAlignment="1" applyProtection="1">
      <alignment vertical="center" wrapText="1"/>
      <protection locked="0"/>
    </xf>
    <xf numFmtId="0" fontId="3" fillId="5" borderId="1" xfId="0" applyFont="1" applyFill="1" applyBorder="1" applyAlignment="1" applyProtection="1">
      <alignment vertical="center"/>
      <protection locked="0"/>
    </xf>
    <xf numFmtId="0" fontId="5" fillId="4" borderId="0" xfId="0" applyFont="1" applyFill="1" applyAlignment="1">
      <alignment horizontal="left" vertical="center" wrapText="1"/>
    </xf>
    <xf numFmtId="10" fontId="0" fillId="0" borderId="0" xfId="0" applyNumberFormat="1"/>
    <xf numFmtId="0" fontId="5" fillId="4" borderId="0" xfId="0" applyFont="1" applyFill="1" applyAlignment="1">
      <alignment vertical="center" wrapText="1"/>
    </xf>
    <xf numFmtId="0" fontId="0" fillId="0" borderId="0" xfId="0" applyAlignment="1">
      <alignment vertical="center"/>
    </xf>
    <xf numFmtId="0" fontId="3" fillId="2" borderId="1" xfId="0" applyFont="1" applyFill="1" applyBorder="1" applyAlignment="1">
      <alignment horizontal="center" vertical="center"/>
    </xf>
    <xf numFmtId="0" fontId="0" fillId="0" borderId="0" xfId="0" applyAlignment="1"/>
    <xf numFmtId="0" fontId="3" fillId="2" borderId="1" xfId="0"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vertical="top" wrapText="1"/>
      <protection locked="0"/>
    </xf>
    <xf numFmtId="0" fontId="3" fillId="0" borderId="1" xfId="0" applyFont="1" applyFill="1" applyBorder="1" applyAlignment="1" applyProtection="1">
      <alignment horizontal="left" vertical="top" wrapText="1"/>
      <protection locked="0"/>
    </xf>
    <xf numFmtId="14" fontId="8" fillId="2" borderId="1" xfId="0" applyNumberFormat="1" applyFont="1" applyFill="1" applyBorder="1" applyAlignment="1" applyProtection="1">
      <alignment vertical="center"/>
      <protection locked="0"/>
    </xf>
    <xf numFmtId="164" fontId="3" fillId="3" borderId="1" xfId="0" applyNumberFormat="1" applyFont="1" applyFill="1" applyBorder="1" applyAlignment="1">
      <alignment horizontal="center" vertical="center"/>
    </xf>
    <xf numFmtId="164" fontId="3" fillId="2" borderId="1" xfId="0" applyNumberFormat="1" applyFont="1" applyFill="1" applyBorder="1" applyAlignment="1" applyProtection="1">
      <alignment horizontal="center" vertical="center"/>
      <protection locked="0"/>
    </xf>
    <xf numFmtId="14" fontId="3" fillId="0" borderId="1" xfId="0" applyNumberFormat="1" applyFont="1" applyFill="1" applyBorder="1" applyAlignment="1" applyProtection="1">
      <alignment horizontal="left" vertical="center"/>
      <protection locked="0"/>
    </xf>
    <xf numFmtId="0" fontId="2" fillId="0" borderId="0" xfId="0" applyFont="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AO6" sqref="AO6"/>
    </sheetView>
  </sheetViews>
  <sheetFormatPr defaultRowHeight="15" x14ac:dyDescent="0.25"/>
  <cols>
    <col min="1" max="1" width="9.28515625" style="1" customWidth="1"/>
    <col min="2" max="2" width="41.28515625" customWidth="1"/>
    <col min="3" max="3" width="108.7109375" customWidth="1"/>
    <col min="4" max="4" width="10.42578125" customWidth="1"/>
    <col min="5" max="5" width="79.28515625" hidden="1" customWidth="1"/>
    <col min="6" max="40" width="0" hidden="1" customWidth="1"/>
  </cols>
  <sheetData>
    <row r="1" spans="1:5" ht="45" x14ac:dyDescent="0.25">
      <c r="C1" s="2" t="s">
        <v>72</v>
      </c>
    </row>
    <row r="3" spans="1:5" ht="18.75" x14ac:dyDescent="0.3">
      <c r="A3" s="23" t="s">
        <v>18</v>
      </c>
      <c r="B3" s="23"/>
      <c r="C3" s="23"/>
    </row>
    <row r="5" spans="1:5" ht="15.75" x14ac:dyDescent="0.25">
      <c r="A5" s="13" t="s">
        <v>0</v>
      </c>
      <c r="B5" s="3" t="s">
        <v>1</v>
      </c>
      <c r="C5" s="4" t="s">
        <v>68</v>
      </c>
      <c r="E5" s="12"/>
    </row>
    <row r="6" spans="1:5" ht="141.75" x14ac:dyDescent="0.25">
      <c r="A6" s="24" t="s">
        <v>2</v>
      </c>
      <c r="B6" s="26" t="s">
        <v>45</v>
      </c>
      <c r="C6" s="7" t="s">
        <v>56</v>
      </c>
      <c r="E6" s="11" t="s">
        <v>16</v>
      </c>
    </row>
    <row r="7" spans="1:5" ht="179.25" customHeight="1" x14ac:dyDescent="0.25">
      <c r="A7" s="25"/>
      <c r="B7" s="27"/>
      <c r="C7" s="17" t="s">
        <v>69</v>
      </c>
      <c r="E7" s="11" t="s">
        <v>58</v>
      </c>
    </row>
    <row r="8" spans="1:5" ht="81.75" x14ac:dyDescent="0.25">
      <c r="A8" s="13" t="s">
        <v>3</v>
      </c>
      <c r="B8" s="3" t="s">
        <v>46</v>
      </c>
      <c r="C8" s="16" t="s">
        <v>70</v>
      </c>
      <c r="E8" s="12"/>
    </row>
    <row r="9" spans="1:5" ht="110.25" x14ac:dyDescent="0.25">
      <c r="A9" s="13" t="s">
        <v>4</v>
      </c>
      <c r="B9" s="3" t="s">
        <v>47</v>
      </c>
      <c r="C9" s="20">
        <v>377442.17</v>
      </c>
      <c r="E9" s="9" t="s">
        <v>15</v>
      </c>
    </row>
    <row r="10" spans="1:5" ht="15.75" x14ac:dyDescent="0.25">
      <c r="A10" s="13" t="s">
        <v>5</v>
      </c>
      <c r="B10" s="3" t="s">
        <v>48</v>
      </c>
      <c r="C10" s="20">
        <v>320825.84000000003</v>
      </c>
      <c r="E10" s="9" t="s">
        <v>15</v>
      </c>
    </row>
    <row r="11" spans="1:5" ht="39" customHeight="1" x14ac:dyDescent="0.25">
      <c r="A11" s="13" t="s">
        <v>6</v>
      </c>
      <c r="B11" s="3" t="s">
        <v>25</v>
      </c>
      <c r="C11" s="21">
        <v>272701.96000000002</v>
      </c>
      <c r="D11" s="10">
        <f>C11/C10</f>
        <v>0.84999998753217632</v>
      </c>
      <c r="E11" s="11" t="s">
        <v>30</v>
      </c>
    </row>
    <row r="12" spans="1:5" ht="48" customHeight="1" x14ac:dyDescent="0.25">
      <c r="A12" s="13" t="s">
        <v>7</v>
      </c>
      <c r="B12" s="3" t="s">
        <v>26</v>
      </c>
      <c r="C12" s="21">
        <v>48123.88</v>
      </c>
      <c r="D12" s="10">
        <f>C12/C10</f>
        <v>0.15000001246782366</v>
      </c>
      <c r="E12" s="11" t="s">
        <v>30</v>
      </c>
    </row>
    <row r="13" spans="1:5" ht="31.5" x14ac:dyDescent="0.25">
      <c r="A13" s="13" t="s">
        <v>8</v>
      </c>
      <c r="B13" s="3" t="s">
        <v>27</v>
      </c>
      <c r="C13" s="20">
        <v>56616.33</v>
      </c>
      <c r="E13" s="9" t="s">
        <v>15</v>
      </c>
    </row>
    <row r="14" spans="1:5" ht="35.25" customHeight="1" x14ac:dyDescent="0.25">
      <c r="A14" s="13" t="s">
        <v>9</v>
      </c>
      <c r="B14" s="3" t="s">
        <v>28</v>
      </c>
      <c r="C14" s="21">
        <v>48123.88</v>
      </c>
      <c r="D14" s="10">
        <f>C14/(C14+C11)</f>
        <v>0.15000001246782366</v>
      </c>
      <c r="E14" s="11" t="s">
        <v>61</v>
      </c>
    </row>
    <row r="15" spans="1:5" ht="35.25" customHeight="1" x14ac:dyDescent="0.25">
      <c r="A15" s="13" t="s">
        <v>10</v>
      </c>
      <c r="B15" s="3" t="s">
        <v>29</v>
      </c>
      <c r="C15" s="21">
        <v>8492.44</v>
      </c>
      <c r="D15" s="10">
        <f>C15/(C15+C12)</f>
        <v>0.14999985869798674</v>
      </c>
      <c r="E15" s="11" t="s">
        <v>61</v>
      </c>
    </row>
    <row r="16" spans="1:5" ht="42.75" customHeight="1" x14ac:dyDescent="0.25">
      <c r="A16" s="13" t="s">
        <v>59</v>
      </c>
      <c r="B16" s="3" t="s">
        <v>60</v>
      </c>
      <c r="C16" s="21">
        <v>23108.3</v>
      </c>
      <c r="D16" s="10">
        <f>C16/C9</f>
        <v>6.1223418676296826E-2</v>
      </c>
      <c r="E16" s="11" t="s">
        <v>62</v>
      </c>
    </row>
    <row r="17" spans="1:5" ht="70.5" customHeight="1" x14ac:dyDescent="0.25">
      <c r="A17" s="13">
        <v>5</v>
      </c>
      <c r="B17" s="3" t="s">
        <v>49</v>
      </c>
      <c r="C17" s="20">
        <v>0</v>
      </c>
      <c r="D17" s="10">
        <f>C17/(C9+C17)</f>
        <v>0</v>
      </c>
      <c r="E17" s="9" t="s">
        <v>43</v>
      </c>
    </row>
    <row r="18" spans="1:5" ht="49.5" customHeight="1" x14ac:dyDescent="0.25">
      <c r="A18" s="13" t="s">
        <v>31</v>
      </c>
      <c r="B18" s="3" t="s">
        <v>25</v>
      </c>
      <c r="C18" s="5">
        <v>0</v>
      </c>
      <c r="D18" s="10"/>
      <c r="E18" s="11" t="s">
        <v>33</v>
      </c>
    </row>
    <row r="19" spans="1:5" ht="43.5" customHeight="1" x14ac:dyDescent="0.25">
      <c r="A19" s="13" t="s">
        <v>32</v>
      </c>
      <c r="B19" s="3" t="s">
        <v>29</v>
      </c>
      <c r="C19" s="5">
        <v>0</v>
      </c>
      <c r="D19" s="10"/>
      <c r="E19" s="11" t="s">
        <v>33</v>
      </c>
    </row>
    <row r="20" spans="1:5" ht="49.5" customHeight="1" x14ac:dyDescent="0.25">
      <c r="A20" s="13" t="s">
        <v>37</v>
      </c>
      <c r="B20" s="3" t="s">
        <v>50</v>
      </c>
      <c r="C20" s="5" t="s">
        <v>63</v>
      </c>
      <c r="D20" s="10"/>
      <c r="E20" s="12"/>
    </row>
    <row r="21" spans="1:5" ht="31.5" x14ac:dyDescent="0.25">
      <c r="A21" s="13">
        <v>6</v>
      </c>
      <c r="B21" s="3" t="s">
        <v>57</v>
      </c>
      <c r="C21" s="19" t="s">
        <v>71</v>
      </c>
      <c r="E21" s="12"/>
    </row>
    <row r="22" spans="1:5" ht="204.75" x14ac:dyDescent="0.25">
      <c r="A22" s="13">
        <v>7</v>
      </c>
      <c r="B22" s="3" t="s">
        <v>51</v>
      </c>
      <c r="C22" s="17" t="s">
        <v>66</v>
      </c>
      <c r="E22" s="12"/>
    </row>
    <row r="23" spans="1:5" ht="297.75" customHeight="1" x14ac:dyDescent="0.25">
      <c r="A23" s="13">
        <v>8</v>
      </c>
      <c r="B23" s="6" t="s">
        <v>52</v>
      </c>
      <c r="C23" s="18" t="s">
        <v>67</v>
      </c>
      <c r="E23" s="12"/>
    </row>
    <row r="24" spans="1:5" ht="78.75" x14ac:dyDescent="0.25">
      <c r="A24" s="13">
        <v>9</v>
      </c>
      <c r="B24" s="6" t="s">
        <v>53</v>
      </c>
      <c r="C24" s="4" t="s">
        <v>63</v>
      </c>
      <c r="E24" s="12"/>
    </row>
    <row r="25" spans="1:5" ht="31.5" x14ac:dyDescent="0.25">
      <c r="A25" s="13">
        <v>10</v>
      </c>
      <c r="B25" s="3" t="s">
        <v>11</v>
      </c>
      <c r="C25" s="8" t="s">
        <v>14</v>
      </c>
      <c r="E25" s="11" t="s">
        <v>17</v>
      </c>
    </row>
    <row r="26" spans="1:5" ht="47.25" x14ac:dyDescent="0.25">
      <c r="A26" s="13">
        <v>11</v>
      </c>
      <c r="B26" s="3" t="s">
        <v>34</v>
      </c>
      <c r="C26" s="15" t="s">
        <v>65</v>
      </c>
      <c r="E26" s="12"/>
    </row>
    <row r="27" spans="1:5" ht="63" x14ac:dyDescent="0.25">
      <c r="A27" s="13">
        <v>12</v>
      </c>
      <c r="B27" s="3" t="s">
        <v>54</v>
      </c>
      <c r="C27" s="8" t="s">
        <v>13</v>
      </c>
      <c r="E27" s="11" t="s">
        <v>17</v>
      </c>
    </row>
    <row r="28" spans="1:5" ht="94.5" x14ac:dyDescent="0.25">
      <c r="A28" s="13">
        <v>13</v>
      </c>
      <c r="B28" s="3" t="s">
        <v>35</v>
      </c>
      <c r="C28" s="8" t="s">
        <v>13</v>
      </c>
      <c r="E28" s="11" t="s">
        <v>17</v>
      </c>
    </row>
    <row r="29" spans="1:5" ht="15.75" x14ac:dyDescent="0.25">
      <c r="A29" s="13">
        <v>14</v>
      </c>
      <c r="B29" s="3" t="s">
        <v>36</v>
      </c>
      <c r="C29" s="22">
        <v>44652</v>
      </c>
      <c r="E29" s="12"/>
    </row>
    <row r="30" spans="1:5" ht="31.5" x14ac:dyDescent="0.25">
      <c r="A30" s="13">
        <v>15</v>
      </c>
      <c r="B30" s="3" t="s">
        <v>12</v>
      </c>
      <c r="C30" s="4" t="s">
        <v>64</v>
      </c>
      <c r="E30" s="12"/>
    </row>
    <row r="32" spans="1:5" ht="123" customHeight="1" x14ac:dyDescent="0.25">
      <c r="B32" s="28" t="s">
        <v>55</v>
      </c>
      <c r="C32" s="28"/>
    </row>
    <row r="35" spans="2:2" hidden="1" x14ac:dyDescent="0.25">
      <c r="B35" t="s">
        <v>19</v>
      </c>
    </row>
    <row r="36" spans="2:2" hidden="1" x14ac:dyDescent="0.25">
      <c r="B36" s="14"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4"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4">
    <mergeCell ref="A3:C3"/>
    <mergeCell ref="A6:A7"/>
    <mergeCell ref="B6:B7"/>
    <mergeCell ref="B32:C32"/>
  </mergeCells>
  <dataValidations count="2">
    <dataValidation type="list" allowBlank="1" showInputMessage="1" showErrorMessage="1" sqref="C6">
      <formula1>$B$34:$B$47</formula1>
    </dataValidation>
    <dataValidation type="list" allowBlank="1" showInputMessage="1" showErrorMessage="1" sqref="C27:C28 C25">
      <formula1>$B$52:$B$54</formula1>
    </dataValidation>
  </dataValidations>
  <pageMargins left="0.70866141732283472" right="0.70866141732283472" top="0.74803149606299213" bottom="0.74803149606299213" header="0.31496062992125984" footer="0.31496062992125984"/>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Meža iela_Lielvārde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Santa Hermane</cp:lastModifiedBy>
  <cp:lastPrinted>2022-04-01T14:22:06Z</cp:lastPrinted>
  <dcterms:created xsi:type="dcterms:W3CDTF">2022-01-21T06:54:34Z</dcterms:created>
  <dcterms:modified xsi:type="dcterms:W3CDTF">2022-04-01T14:22:21Z</dcterms:modified>
</cp:coreProperties>
</file>