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0" yWindow="0" windowWidth="28800" windowHeight="12435"/>
  </bookViews>
  <sheets>
    <sheet name="Priedaines iela, Ikskile" sheetId="7"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7" l="1"/>
  <c r="D15" i="7"/>
  <c r="D14" i="7"/>
  <c r="C13" i="7"/>
  <c r="C10" i="7"/>
  <c r="D12" i="7" s="1"/>
  <c r="C9" i="7" l="1"/>
  <c r="D16" i="7" s="1"/>
  <c r="D11" i="7"/>
  <c r="D17" i="7" l="1"/>
</calcChain>
</file>

<file path=xl/sharedStrings.xml><?xml version="1.0" encoding="utf-8"?>
<sst xmlns="http://schemas.openxmlformats.org/spreadsheetml/2006/main" count="87" uniqueCount="74">
  <si>
    <t>1.</t>
  </si>
  <si>
    <t>Investīciju projekta nosaukums</t>
  </si>
  <si>
    <t>2.</t>
  </si>
  <si>
    <t>3.</t>
  </si>
  <si>
    <t>4. </t>
  </si>
  <si>
    <t>4.1.</t>
  </si>
  <si>
    <t>4.1.1.</t>
  </si>
  <si>
    <t>4.1.2.</t>
  </si>
  <si>
    <t>4.2. </t>
  </si>
  <si>
    <t>4.2.1.</t>
  </si>
  <si>
    <t>4.2.2.</t>
  </si>
  <si>
    <t>Informācija, vai investīciju projektā paredzēts komercdarbības atbalsts</t>
  </si>
  <si>
    <t>Investīciju projekta kontaktpersona (vārds, uzvārds, e-pasts, tālruņa numurs)</t>
  </si>
  <si>
    <t>Jā</t>
  </si>
  <si>
    <t>Nē</t>
  </si>
  <si>
    <t>Šajā laukā nerakstīt, summa tiks aprēķināta automātiski.</t>
  </si>
  <si>
    <t>Atzīmēt atbilstību mērķim no saraksta.</t>
  </si>
  <si>
    <t>Atzīmēt atbilstošo atbildi no saraksta.</t>
  </si>
  <si>
    <t>Informācija par pašvaldības investīciju projektu Covid-19 izraisītās krīzes seku mazināšanai un novēršanai</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</si>
  <si>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</si>
  <si>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</si>
  <si>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</si>
  <si>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</si>
  <si>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</si>
  <si>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</si>
  <si>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t>2022. gadam</t>
  </si>
  <si>
    <t>2023. gadam</t>
  </si>
  <si>
    <t>pašvaldības budžeta līdzfinansējuma kopējais apmērs, tai skaitā:</t>
  </si>
  <si>
    <t xml:space="preserve"> 	2022. gadam</t>
  </si>
  <si>
    <t xml:space="preserve"> 	2023. gadam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</si>
  <si>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</si>
  <si>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5.1.</t>
  </si>
  <si>
    <t>5.2.</t>
  </si>
  <si>
    <r>
      <rPr>
        <i/>
        <u/>
        <sz val="11"/>
        <color rgb="FFFF0000"/>
        <rFont val="Times New Roman"/>
        <family val="1"/>
        <charset val="186"/>
      </rPr>
      <t xml:space="preserve">Tabulā norādīt tikai skaitļus!
</t>
    </r>
    <r>
      <rPr>
        <i/>
        <sz val="11"/>
        <color rgb="FFFF0000"/>
        <rFont val="Times New Roman"/>
        <family val="1"/>
        <charset val="186"/>
      </rPr>
      <t xml:space="preserve">
</t>
    </r>
  </si>
  <si>
    <t>Tīmekļvietne, kur pieejama informācija par investīciju projekta īstenošanai nepieciešamo iepirkumu rezultātiem</t>
  </si>
  <si>
    <t>Apliecinājums, ka netiks pieļauts dubultā finansējuma ieguldījums gadījumos, ja investīciju projektā ir piesaistīts vai tiek plānots piesaistīt finansējumu no citiem finanšu avotiem (pašvaldība apliecina atbilstību, šajā sadaļā norādot "Jā")</t>
  </si>
  <si>
    <t>Informācija par pašvaldības domes lēmumu</t>
  </si>
  <si>
    <t>5.3.</t>
  </si>
  <si>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</si>
  <si>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</si>
  <si>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</si>
  <si>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</si>
  <si>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</si>
  <si>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Šajā laukā nerakstīt, summa tiks aprēķināta automātiski.
Blakus ailē kontolei tiek automātiski aprēķināti procenti - neattiecināmās izmaksas pret investīciju projekta attiecināmo un neattiecināmo izmaksu summu. Ņemt vērā, ka neattiecināmās izmaksas nepārsniedz 20 procentus no investīciju projekta attiecināmo un neattiecināmo izmaksu summas un nav investīciju projekta ietvaros paredzētais pašvaldības budžeta līdzfinansējums</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</si>
  <si>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</si>
  <si>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Investīciju projekta mērķis (norādot arī attiecīgo Ministru kabineta 2022. gada 22. februāra noteikumu Nr. 143 "Noteikumi par kritērijiem un kārtību, kādā 2022. gadā tiek izvērtēti un izsniegti valsts aizdevumi pašvaldībām Covid-19 izraisītās krīzes seku mazināšanai un novēršanai" (turpmāk - noteikumi) apakšpunktu)</t>
  </si>
  <si>
    <t>Atbilstība pašvaldības attīstības programmas investīciju plānam
(norādot tīmekļvietni, kur pieejams aktuālais investīciju plāns, un atsauci uz konkrētu punktu investīciju plānā)</t>
  </si>
  <si>
    <t>Investīciju projekta kopējās būvdarbu izmaksas* (noteikumu 3.1.2. apakšpunktā minētajā gadījumā atsevišķi norāda izmaksas par inženierkomunikācijām, ja tādas ir), bet noteikumu 3.1.4., 3.1.10., 3.1.11. un 3.1.12. apakšpunktā minētajā gadījumā - kopējās investīciju projekta izmaksas, tai skaitā:</t>
  </si>
  <si>
    <t>aizņēmuma kopējais apmērs, tai skaitā:</t>
  </si>
  <si>
    <t>Neattiecināmās izmaksas, ja tādas ir, un to finansēšanas avots (netiek ieskaitītas projekta kopējās izmaksās), tai skaitā:</t>
  </si>
  <si>
    <t>neattiecināmo izmaksu finansēšanas avots</t>
  </si>
  <si>
    <t xml:space="preserve">Investīciju projekta tehniskā gatavība** (būvprojekta gatavība, ja tāds ir nepieciešams, vai cits dokumentu kopums, kas apliecina projekta gatavību, tai skaitā attiecināmajos gadījumos norādot Būvniecības informācijas sistēmā esošās būvniecības lietas numuru).
Ja nav attiecināms, pašvaldība iesniedz apliecinājumu, ka paredzētā investīciju projekta īstenošanai būvniecības ieceres dokumenti nav nepieciešami
</t>
  </si>
  <si>
    <t xml:space="preserve">Investīciju projekta īstenošanas, plānoto pasākumu un to izmaksu ekonomiskais un ilgtspējas pamatojums, iekļaujot noteikumu 4.7. apakšpunktā minēto informāciju
</t>
  </si>
  <si>
    <t>Noteikumu 3.11. apakšpunktā minētajā gadījumā - informācija par tehniskajā specifikācijā iekļautajām prasībām, kas nodrošina noteikumu 3.11. apakšpunktā minēto nosacījumu izpildi</t>
  </si>
  <si>
    <t>Apliecinājums, ka investīciju projekts Likuma par budžetu un finanšu vadību izpratnē ir budžetu investīcijas (pašvaldība apliecina atbilstību, šajā sadaļā norādot "Jā")</t>
  </si>
  <si>
    <t xml:space="preserve">Piezīmes
* Atbilstoši Būvniecības likumam (1. panta otrajai daļai) būvdarbi neiekļauj būvuzraudzību un autoruzraudzību. Ja tiek īstenoti noteikumu 3.1.2. apakšpunktā minētie pasākumi, atsevišķi norāda izmaksas par inženierkomunikācijām (ja tādas ir). Ja tiek īstenoti noteikumu 3.1.4., 3.1.10., 3.1.11. un 3.1.12. apakšpunktā minētie pasākumi, norāda kopējās investīciju projekta izmaksas.
** Ja investīciju projekts ir uzsākts no citiem finanšu avotiem, tad par investīciju projekta pieteikumā iekļauto daļu jānorāda, ka ir izdota atsevišķa būvatļauja.
</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</si>
  <si>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</si>
  <si>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Investīciju projekta uzsākšanas un pabeigšanas mēnesis, gads</t>
  </si>
  <si>
    <t>Noteikumu 3.1.2. un 3.1.13. gadījumā lūdzam norādīt arī apakšmērķus.</t>
  </si>
  <si>
    <t>4.3.</t>
  </si>
  <si>
    <t>Izmaksas par inženierkomunikācijām</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</si>
  <si>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</si>
  <si>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</si>
  <si>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N/a</t>
  </si>
  <si>
    <t>01.04.2022.</t>
  </si>
  <si>
    <t>Priedaines ielas, Iksķilē pārbūve</t>
  </si>
  <si>
    <t>Pēteris Preiss, peteris.preiss@ogresnovads.lv; 65071165</t>
  </si>
  <si>
    <t>Investīciju projekta galvenais mērķis ir nodrošināt satiksmes komfortu un drošību, kā arī panākt ielas seguma konstruktīvā risinājuma uzlabojumu, transporta satiksmes radītā trokšņa un tās radīto putekļu mazinājumu. Pārbūvējamā ceļa garums ir 383.27m vai 0,383km (pamatceļš un atzars). Objekts atrodās Ikšķilē,
Daugavmalas rajonā. Priedaines iela nodrošina piekļuves funkciju pilsētvides privātajiem īpašumiem. Esošajā situācijā ceļa segums ir grantēts, ar asfaltētu pieslēgumu Kārklu ielai. Būtiska negatīva iezīme ir auto transporta radītais trokšņa piesārņojums, kā arī putekļu dauzums gada sausajā laikā, kāds tiek radīts automašīnām pārvietojoties pa esošo grants segumu. Priedaines ielas pamatceļam paredzēta 4.5 m plata asfaltēta brauktuve ar 0.50 m platām minerālmateriāla nomalēm abās ielas pusēs, atzaram – 4 m plata asfaltēta brauktuve ar 0.50 m platām minerālmateriāla nomalēm abās ielas pusēs. 
Inženierkomunikācijas šajā projektā netiek izbūvētas vai pārbūvētas.</t>
  </si>
  <si>
    <t>04.04.2022. - 30.09.2022.</t>
  </si>
  <si>
    <t>BIS-BL-392681-3044. Atzīme par projektēšanas nosacījumu izpildi veikta 08.09.2021.</t>
  </si>
  <si>
    <t>https://www.eis.gov.lv/EKEIS/Supplier/Procurement/76850</t>
  </si>
  <si>
    <t>Ielas uzturēšanas izmaksas 2019., 2020. un 2021. gadā kopā bija 4900 EUR, ieskaitot PVN. Plānotās ielas uzturēšanas izmaksas nākamos desmit gadus pēc projekta realizācijas plānotas apmēram 8100 EUR, ieskaitot PVN.</t>
  </si>
  <si>
    <t>Projekts “Priedaines ielas, Ikšķilē, Ogres nov., pārbūve” iekļauts Ikšķiles novada attīstības programmas 2019.-2025.gadam Investīciju plāna 2020.-2025.gadam 191 punktā pamatojoties uz Ogres novada pašvaldības domes 2022.gada 31.marta lēmumu “Par grozījumu Ikšķiles novada attīstības programmas 2019.-2025.gadam Investīciju plānā 2020.-2025.gadam” (pieejams Valsts vienotajā ģeotelpiskās informācijas portālā:   https://tapis.gov.lv/tapis/lv/downloads/136319, https://tapis.gov.lv/tapis/lv/downloads/136320)</t>
  </si>
  <si>
    <t>Pielikums 
Ogres novada pašvaldības domes
1.04.2022. ārkārtas sēdes lēmumam (protokols Nr.7; 7.)</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</si>
</sst>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u/>
      <sz val="11"/>
      <color theme="10"/>
      <name val="Calibri"/>
      <family val="2"/>
      <charset val="186"/>
      <scheme val="minor"/>
    </font>
    <font>
      <sz val="11"/>
      <name val="Calibri"/>
      <family val="2"/>
      <charset val="186"/>
      <scheme val="minor"/>
    </font>
  </fonts>
  <fills count="7">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2"/>
        <bgColor indexed="64"/>
      </patternFill>
    </fill>
    <fill>
      <patternFill patternType="solid">
        <fgColor theme="9" tint="0.799981688894314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30">
    <xf numFmtId="0" fontId="0" fillId="0" borderId="0" xfId="0"/>
    <xf numFmtId="0" fontId="0" fillId="0" borderId="0" xfId="0" applyAlignment="1">
      <alignment horizontal="center" vertical="center"/>
    </xf>
    <xf numFmtId="0" fontId="3" fillId="2" borderId="1" xfId="0" applyFont="1" applyFill="1" applyBorder="1" applyAlignment="1">
      <alignment vertical="center" wrapText="1"/>
    </xf>
    <xf numFmtId="2" fontId="3" fillId="3" borderId="1" xfId="0" applyNumberFormat="1" applyFont="1" applyFill="1" applyBorder="1" applyAlignment="1">
      <alignment horizontal="center" vertical="center"/>
    </xf>
    <xf numFmtId="0" fontId="3" fillId="2" borderId="1" xfId="0" applyFont="1" applyFill="1" applyBorder="1" applyAlignment="1" applyProtection="1">
      <alignment vertical="center"/>
      <protection locked="0"/>
    </xf>
    <xf numFmtId="0" fontId="3" fillId="2" borderId="1" xfId="0" applyFont="1" applyFill="1" applyBorder="1" applyAlignment="1" applyProtection="1">
      <alignment horizontal="center" vertical="center"/>
      <protection locked="0"/>
    </xf>
    <xf numFmtId="0" fontId="3" fillId="2" borderId="2" xfId="0" applyFont="1" applyFill="1" applyBorder="1" applyAlignment="1">
      <alignment vertical="center" wrapText="1"/>
    </xf>
    <xf numFmtId="0" fontId="3" fillId="5" borderId="1" xfId="0" applyFont="1" applyFill="1" applyBorder="1" applyAlignment="1" applyProtection="1">
      <alignment vertical="center" wrapText="1"/>
      <protection locked="0"/>
    </xf>
    <xf numFmtId="0" fontId="3" fillId="5" borderId="1" xfId="0" applyFont="1" applyFill="1" applyBorder="1" applyAlignment="1" applyProtection="1">
      <alignment vertical="center"/>
      <protection locked="0"/>
    </xf>
    <xf numFmtId="0" fontId="5" fillId="4" borderId="0" xfId="0" applyFont="1" applyFill="1" applyAlignment="1">
      <alignment horizontal="left" vertical="center" wrapText="1"/>
    </xf>
    <xf numFmtId="10" fontId="0" fillId="0" borderId="0" xfId="0" applyNumberFormat="1"/>
    <xf numFmtId="0" fontId="5" fillId="4" borderId="0" xfId="0" applyFont="1" applyFill="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4" fontId="3" fillId="2" borderId="1" xfId="0" applyNumberFormat="1" applyFont="1" applyFill="1" applyBorder="1" applyAlignment="1" applyProtection="1">
      <alignment horizontal="center" vertical="center"/>
      <protection locked="0"/>
    </xf>
    <xf numFmtId="0" fontId="0" fillId="0" borderId="0" xfId="0" applyAlignment="1"/>
    <xf numFmtId="0" fontId="3" fillId="6" borderId="1" xfId="0" applyFont="1" applyFill="1" applyBorder="1" applyAlignment="1" applyProtection="1">
      <alignment horizontal="left" vertical="top" wrapText="1"/>
      <protection locked="0"/>
    </xf>
    <xf numFmtId="14" fontId="3" fillId="6" borderId="1" xfId="0" applyNumberFormat="1" applyFont="1" applyFill="1" applyBorder="1" applyAlignment="1" applyProtection="1">
      <alignment vertical="center"/>
      <protection locked="0"/>
    </xf>
    <xf numFmtId="0" fontId="3" fillId="6" borderId="1" xfId="0" applyFont="1" applyFill="1" applyBorder="1" applyAlignment="1" applyProtection="1">
      <alignment vertical="center" wrapText="1"/>
      <protection locked="0"/>
    </xf>
    <xf numFmtId="0" fontId="3" fillId="6" borderId="1" xfId="0" applyFont="1" applyFill="1" applyBorder="1" applyAlignment="1" applyProtection="1">
      <alignment vertical="center"/>
      <protection locked="0"/>
    </xf>
    <xf numFmtId="0" fontId="1" fillId="0" borderId="0" xfId="0" applyFont="1" applyAlignment="1">
      <alignment horizontal="right" wrapText="1"/>
    </xf>
    <xf numFmtId="0" fontId="8" fillId="0" borderId="1" xfId="1" applyFont="1" applyBorder="1" applyAlignment="1">
      <alignment wrapText="1"/>
    </xf>
    <xf numFmtId="2" fontId="3" fillId="2" borderId="1" xfId="0" applyNumberFormat="1" applyFont="1" applyFill="1" applyBorder="1" applyAlignment="1" applyProtection="1">
      <alignment horizontal="center" vertical="center"/>
      <protection locked="0"/>
    </xf>
    <xf numFmtId="2" fontId="3" fillId="6" borderId="1" xfId="0" applyNumberFormat="1" applyFont="1" applyFill="1" applyBorder="1" applyAlignment="1" applyProtection="1">
      <alignment horizontal="center" vertical="center"/>
      <protection locked="0"/>
    </xf>
    <xf numFmtId="0" fontId="2" fillId="0" borderId="0" xfId="0" applyFont="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4" fillId="0" borderId="0" xfId="0" applyFont="1" applyAlignment="1">
      <alignment horizontal="left"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eolatvija.lv/geo/t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4"/>
  <sheetViews>
    <sheetView tabSelected="1" workbookViewId="0">
      <selection activeCell="T8" sqref="T8"/>
    </sheetView>
  </sheetViews>
  <sheetFormatPr defaultRowHeight="15" x14ac:dyDescent="0.25"/>
  <cols>
    <col min="1" max="1" width="9.28515625" style="1" customWidth="1"/>
    <col min="2" max="2" width="41.28515625" customWidth="1"/>
    <col min="3" max="3" width="77" customWidth="1"/>
    <col min="4" max="4" width="10.42578125" hidden="1" customWidth="1"/>
    <col min="5" max="5" width="79.28515625" hidden="1" customWidth="1"/>
    <col min="6" max="6" width="0" hidden="1" customWidth="1"/>
  </cols>
  <sheetData>
    <row r="1" spans="1:5" ht="45" x14ac:dyDescent="0.25">
      <c r="C1" s="20" t="s">
        <v>73</v>
      </c>
    </row>
    <row r="3" spans="1:5" ht="18.75" x14ac:dyDescent="0.3">
      <c r="A3" s="24" t="s">
        <v>18</v>
      </c>
      <c r="B3" s="24"/>
      <c r="C3" s="24"/>
    </row>
    <row r="5" spans="1:5" ht="15.75" x14ac:dyDescent="0.25">
      <c r="A5" s="13" t="s">
        <v>0</v>
      </c>
      <c r="B5" s="2" t="s">
        <v>1</v>
      </c>
      <c r="C5" s="4" t="s">
        <v>65</v>
      </c>
      <c r="E5" s="12"/>
    </row>
    <row r="6" spans="1:5" ht="15.75" x14ac:dyDescent="0.25">
      <c r="A6" s="25" t="s">
        <v>2</v>
      </c>
      <c r="B6" s="27" t="s">
        <v>45</v>
      </c>
      <c r="C6" s="7"/>
      <c r="E6" s="11" t="s">
        <v>16</v>
      </c>
    </row>
    <row r="7" spans="1:5" ht="208.5" customHeight="1" x14ac:dyDescent="0.25">
      <c r="A7" s="26"/>
      <c r="B7" s="28"/>
      <c r="C7" s="16" t="s">
        <v>67</v>
      </c>
      <c r="E7" s="11" t="s">
        <v>58</v>
      </c>
    </row>
    <row r="8" spans="1:5" ht="105" x14ac:dyDescent="0.25">
      <c r="A8" s="13" t="s">
        <v>3</v>
      </c>
      <c r="B8" s="2" t="s">
        <v>46</v>
      </c>
      <c r="C8" s="21" t="s">
        <v>72</v>
      </c>
      <c r="E8" s="12"/>
    </row>
    <row r="9" spans="1:5" ht="110.25" x14ac:dyDescent="0.25">
      <c r="A9" s="13" t="s">
        <v>4</v>
      </c>
      <c r="B9" s="2" t="s">
        <v>47</v>
      </c>
      <c r="C9" s="3">
        <f>C10+C13</f>
        <v>86227.09</v>
      </c>
      <c r="E9" s="9" t="s">
        <v>15</v>
      </c>
    </row>
    <row r="10" spans="1:5" ht="15.75" x14ac:dyDescent="0.25">
      <c r="A10" s="13" t="s">
        <v>5</v>
      </c>
      <c r="B10" s="2" t="s">
        <v>48</v>
      </c>
      <c r="C10" s="3">
        <f>C11+C12</f>
        <v>73293.02</v>
      </c>
      <c r="E10" s="9" t="s">
        <v>15</v>
      </c>
    </row>
    <row r="11" spans="1:5" ht="82.9" customHeight="1" x14ac:dyDescent="0.25">
      <c r="A11" s="13" t="s">
        <v>6</v>
      </c>
      <c r="B11" s="2" t="s">
        <v>25</v>
      </c>
      <c r="C11" s="14">
        <v>73293.02</v>
      </c>
      <c r="D11" s="10">
        <f>C11/C10</f>
        <v>1</v>
      </c>
      <c r="E11" s="11" t="s">
        <v>30</v>
      </c>
    </row>
    <row r="12" spans="1:5" ht="92.45" customHeight="1" x14ac:dyDescent="0.25">
      <c r="A12" s="13" t="s">
        <v>7</v>
      </c>
      <c r="B12" s="2" t="s">
        <v>26</v>
      </c>
      <c r="C12" s="14">
        <v>0</v>
      </c>
      <c r="D12" s="10">
        <f>C12/C10</f>
        <v>0</v>
      </c>
      <c r="E12" s="11" t="s">
        <v>30</v>
      </c>
    </row>
    <row r="13" spans="1:5" ht="31.5" x14ac:dyDescent="0.25">
      <c r="A13" s="13" t="s">
        <v>8</v>
      </c>
      <c r="B13" s="2" t="s">
        <v>27</v>
      </c>
      <c r="C13" s="3">
        <f>C14+C15</f>
        <v>12934.07</v>
      </c>
      <c r="E13" s="9" t="s">
        <v>15</v>
      </c>
    </row>
    <row r="14" spans="1:5" ht="136.15" customHeight="1" x14ac:dyDescent="0.25">
      <c r="A14" s="13" t="s">
        <v>9</v>
      </c>
      <c r="B14" s="2" t="s">
        <v>28</v>
      </c>
      <c r="C14" s="5">
        <v>12934.07</v>
      </c>
      <c r="D14" s="10">
        <f>C14/(C14+C11)</f>
        <v>0.15000007538234214</v>
      </c>
      <c r="E14" s="11" t="s">
        <v>61</v>
      </c>
    </row>
    <row r="15" spans="1:5" ht="155.44999999999999" customHeight="1" x14ac:dyDescent="0.25">
      <c r="A15" s="13" t="s">
        <v>10</v>
      </c>
      <c r="B15" s="2" t="s">
        <v>29</v>
      </c>
      <c r="C15" s="22">
        <v>0</v>
      </c>
      <c r="D15" s="10" t="e">
        <f>C15/(C15+C12)</f>
        <v>#DIV/0!</v>
      </c>
      <c r="E15" s="11" t="s">
        <v>61</v>
      </c>
    </row>
    <row r="16" spans="1:5" ht="155.44999999999999" customHeight="1" x14ac:dyDescent="0.25">
      <c r="A16" s="13" t="s">
        <v>59</v>
      </c>
      <c r="B16" s="2" t="s">
        <v>60</v>
      </c>
      <c r="C16" s="23">
        <v>0</v>
      </c>
      <c r="D16" s="10">
        <f>C16/C9</f>
        <v>0</v>
      </c>
      <c r="E16" s="11" t="s">
        <v>62</v>
      </c>
    </row>
    <row r="17" spans="1:5" ht="122.45" customHeight="1" x14ac:dyDescent="0.25">
      <c r="A17" s="13">
        <v>5</v>
      </c>
      <c r="B17" s="2" t="s">
        <v>49</v>
      </c>
      <c r="C17" s="3">
        <f>C18+C19</f>
        <v>0</v>
      </c>
      <c r="D17" s="10">
        <f>C17/(C9+C17)</f>
        <v>0</v>
      </c>
      <c r="E17" s="9" t="s">
        <v>43</v>
      </c>
    </row>
    <row r="18" spans="1:5" ht="99" customHeight="1" x14ac:dyDescent="0.25">
      <c r="A18" s="13" t="s">
        <v>31</v>
      </c>
      <c r="B18" s="2" t="s">
        <v>25</v>
      </c>
      <c r="C18" s="22">
        <v>0</v>
      </c>
      <c r="D18" s="10"/>
      <c r="E18" s="11" t="s">
        <v>33</v>
      </c>
    </row>
    <row r="19" spans="1:5" ht="99" customHeight="1" x14ac:dyDescent="0.25">
      <c r="A19" s="13" t="s">
        <v>32</v>
      </c>
      <c r="B19" s="2" t="s">
        <v>29</v>
      </c>
      <c r="C19" s="22">
        <v>0</v>
      </c>
      <c r="D19" s="10"/>
      <c r="E19" s="11" t="s">
        <v>33</v>
      </c>
    </row>
    <row r="20" spans="1:5" ht="99" customHeight="1" x14ac:dyDescent="0.25">
      <c r="A20" s="13" t="s">
        <v>37</v>
      </c>
      <c r="B20" s="2" t="s">
        <v>50</v>
      </c>
      <c r="C20" s="5" t="s">
        <v>63</v>
      </c>
      <c r="D20" s="10"/>
      <c r="E20" s="12"/>
    </row>
    <row r="21" spans="1:5" ht="31.5" x14ac:dyDescent="0.25">
      <c r="A21" s="13">
        <v>6</v>
      </c>
      <c r="B21" s="2" t="s">
        <v>57</v>
      </c>
      <c r="C21" s="17" t="s">
        <v>68</v>
      </c>
      <c r="E21" s="12"/>
    </row>
    <row r="22" spans="1:5" ht="204.75" x14ac:dyDescent="0.25">
      <c r="A22" s="13">
        <v>7</v>
      </c>
      <c r="B22" s="2" t="s">
        <v>51</v>
      </c>
      <c r="C22" s="18" t="s">
        <v>69</v>
      </c>
      <c r="E22" s="12"/>
    </row>
    <row r="23" spans="1:5" ht="96" customHeight="1" x14ac:dyDescent="0.25">
      <c r="A23" s="13">
        <v>8</v>
      </c>
      <c r="B23" s="6" t="s">
        <v>52</v>
      </c>
      <c r="C23" s="18" t="s">
        <v>71</v>
      </c>
      <c r="E23" s="12"/>
    </row>
    <row r="24" spans="1:5" ht="78.75" x14ac:dyDescent="0.25">
      <c r="A24" s="13">
        <v>9</v>
      </c>
      <c r="B24" s="6" t="s">
        <v>53</v>
      </c>
      <c r="C24" s="4" t="s">
        <v>63</v>
      </c>
      <c r="E24" s="12"/>
    </row>
    <row r="25" spans="1:5" ht="31.5" x14ac:dyDescent="0.25">
      <c r="A25" s="13">
        <v>10</v>
      </c>
      <c r="B25" s="2" t="s">
        <v>11</v>
      </c>
      <c r="C25" s="8" t="s">
        <v>14</v>
      </c>
      <c r="E25" s="11" t="s">
        <v>17</v>
      </c>
    </row>
    <row r="26" spans="1:5" ht="47.25" x14ac:dyDescent="0.25">
      <c r="A26" s="13">
        <v>11</v>
      </c>
      <c r="B26" s="2" t="s">
        <v>34</v>
      </c>
      <c r="C26" s="19" t="s">
        <v>70</v>
      </c>
      <c r="E26" s="12"/>
    </row>
    <row r="27" spans="1:5" ht="63" x14ac:dyDescent="0.25">
      <c r="A27" s="13">
        <v>12</v>
      </c>
      <c r="B27" s="2" t="s">
        <v>54</v>
      </c>
      <c r="C27" s="8" t="s">
        <v>13</v>
      </c>
      <c r="E27" s="11" t="s">
        <v>17</v>
      </c>
    </row>
    <row r="28" spans="1:5" ht="94.5" x14ac:dyDescent="0.25">
      <c r="A28" s="13">
        <v>13</v>
      </c>
      <c r="B28" s="2" t="s">
        <v>35</v>
      </c>
      <c r="C28" s="8" t="s">
        <v>13</v>
      </c>
      <c r="E28" s="11" t="s">
        <v>17</v>
      </c>
    </row>
    <row r="29" spans="1:5" ht="33" customHeight="1" x14ac:dyDescent="0.25">
      <c r="A29" s="13">
        <v>14</v>
      </c>
      <c r="B29" s="2" t="s">
        <v>36</v>
      </c>
      <c r="C29" s="19" t="s">
        <v>64</v>
      </c>
      <c r="E29" s="12"/>
    </row>
    <row r="30" spans="1:5" ht="31.5" x14ac:dyDescent="0.25">
      <c r="A30" s="13">
        <v>15</v>
      </c>
      <c r="B30" s="2" t="s">
        <v>12</v>
      </c>
      <c r="C30" s="4" t="s">
        <v>66</v>
      </c>
      <c r="E30" s="12"/>
    </row>
    <row r="32" spans="1:5" ht="123" customHeight="1" x14ac:dyDescent="0.25">
      <c r="B32" s="29" t="s">
        <v>55</v>
      </c>
      <c r="C32" s="29"/>
    </row>
    <row r="35" spans="2:2" hidden="1" x14ac:dyDescent="0.25">
      <c r="B35" t="s">
        <v>19</v>
      </c>
    </row>
    <row r="36" spans="2:2" hidden="1" x14ac:dyDescent="0.25">
      <c r="B36" s="15" t="s">
        <v>56</v>
      </c>
    </row>
    <row r="37" spans="2:2" hidden="1" x14ac:dyDescent="0.25">
      <c r="B37" t="s">
        <v>20</v>
      </c>
    </row>
    <row r="38" spans="2:2" hidden="1" x14ac:dyDescent="0.25">
      <c r="B38" t="s">
        <v>38</v>
      </c>
    </row>
    <row r="39" spans="2:2" hidden="1" x14ac:dyDescent="0.25">
      <c r="B39" t="s">
        <v>21</v>
      </c>
    </row>
    <row r="40" spans="2:2" hidden="1" x14ac:dyDescent="0.25">
      <c r="B40" t="s">
        <v>39</v>
      </c>
    </row>
    <row r="41" spans="2:2" hidden="1" x14ac:dyDescent="0.25">
      <c r="B41" t="s">
        <v>22</v>
      </c>
    </row>
    <row r="42" spans="2:2" hidden="1" x14ac:dyDescent="0.25">
      <c r="B42" t="s">
        <v>23</v>
      </c>
    </row>
    <row r="43" spans="2:2" hidden="1" x14ac:dyDescent="0.25">
      <c r="B43" t="s">
        <v>24</v>
      </c>
    </row>
    <row r="44" spans="2:2" hidden="1" x14ac:dyDescent="0.25">
      <c r="B44" t="s">
        <v>40</v>
      </c>
    </row>
    <row r="45" spans="2:2" hidden="1" x14ac:dyDescent="0.25">
      <c r="B45" t="s">
        <v>41</v>
      </c>
    </row>
    <row r="46" spans="2:2" hidden="1" x14ac:dyDescent="0.25">
      <c r="B46" t="s">
        <v>42</v>
      </c>
    </row>
    <row r="47" spans="2:2" hidden="1" x14ac:dyDescent="0.25">
      <c r="B47" s="15" t="s">
        <v>44</v>
      </c>
    </row>
    <row r="48" spans="2:2" hidden="1" x14ac:dyDescent="0.25"/>
    <row r="49" spans="2:2" hidden="1" x14ac:dyDescent="0.25"/>
    <row r="50" spans="2:2" hidden="1" x14ac:dyDescent="0.25"/>
    <row r="51" spans="2:2" hidden="1" x14ac:dyDescent="0.25"/>
    <row r="52" spans="2:2" hidden="1" x14ac:dyDescent="0.25"/>
    <row r="53" spans="2:2" hidden="1" x14ac:dyDescent="0.25">
      <c r="B53" t="s">
        <v>13</v>
      </c>
    </row>
    <row r="54" spans="2:2" hidden="1" x14ac:dyDescent="0.25">
      <c r="B54" t="s">
        <v>14</v>
      </c>
    </row>
  </sheetData>
  <mergeCells count="4">
    <mergeCell ref="A3:C3"/>
    <mergeCell ref="A6:A7"/>
    <mergeCell ref="B6:B7"/>
    <mergeCell ref="B32:C32"/>
  </mergeCells>
  <dataValidations count="2">
    <dataValidation type="list" allowBlank="1" showInputMessage="1" showErrorMessage="1" sqref="C6">
      <formula1>$B$34:$B$47</formula1>
    </dataValidation>
    <dataValidation type="list" allowBlank="1" showInputMessage="1" showErrorMessage="1" sqref="C27:C28 C25">
      <formula1>$B$52:$B$54</formula1>
    </dataValidation>
  </dataValidations>
  <hyperlinks>
    <hyperlink ref="C8" r:id="rId1" location="document_3382" display="https://geolatvija.lv/geo/tapis - document_3382"/>
  </hyperlinks>
  <pageMargins left="0.7" right="0.7" top="0.75" bottom="0.75" header="0.3" footer="0.3"/>
  <pageSetup paperSize="9" scale="68" fitToHeight="0"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Priedaines iela, Ikskile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Santa Hermane</cp:lastModifiedBy>
  <cp:lastPrinted>2022-04-01T14:35:54Z</cp:lastPrinted>
  <dcterms:created xsi:type="dcterms:W3CDTF">2022-01-21T06:54:34Z</dcterms:created>
  <dcterms:modified xsi:type="dcterms:W3CDTF">2022-04-01T14:36:51Z</dcterms:modified>
</cp:coreProperties>
</file>