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Saules prospekts, Ogre" sheetId="6"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7" i="6" l="1"/>
  <c r="D15" i="6" l="1"/>
  <c r="D14" i="6"/>
  <c r="D11" i="6"/>
  <c r="D12" i="6"/>
  <c r="D16" i="6" l="1"/>
  <c r="D17" i="6" l="1"/>
</calcChain>
</file>

<file path=xl/sharedStrings.xml><?xml version="1.0" encoding="utf-8"?>
<sst xmlns="http://schemas.openxmlformats.org/spreadsheetml/2006/main" count="87" uniqueCount="74">
  <si>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</si>
  <si>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</si>
  <si>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</si>
  <si>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</si>
  <si>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</si>
  <si>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</si>
  <si>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</si>
  <si>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</si>
  <si>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</si>
  <si>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</si>
  <si>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</si>
  <si>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</si>
  <si>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</si>
  <si>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</si>
  <si>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</si>
  <si>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</si>
  <si>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</si>
  <si>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</si>
  <si>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</si>
  <si>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</si>
  <si>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</si>
  <si>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</si>
  <si>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</si>
  <si>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</si>
  <si>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</si>
  <si>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</si>
  <si>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</si>
  <si>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</si>
  <si>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</si>
  <si>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</si>
  <si>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</si>
  <si>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</si>
  <si>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</si>
  <si>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</si>
  <si>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</si>
  <si>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</si>
  <si>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</si>
  <si>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</si>
  <si>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</si>
  <si>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</si>
  <si>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</si>
  <si>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</si>
  <si>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</si>
  <si>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</si>
  <si>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</si>
  <si>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</si>
  <si>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</si>
  <si>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</si>
  <si>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</si>
  <si>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</si>
  <si>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</si>
  <si>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</si>
  <si>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</si>
  <si>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</si>
  <si>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</si>
  <si>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</si>
  <si>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</si>
  <si>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</si>
  <si>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</si>
  <si>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</si>
  <si>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</si>
  <si>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</si>
  <si>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</si>
  <si>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</si>
  <si>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</si>
  <si>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Saules prospekta, Ogrē pārbūve</t>
  </si>
  <si>
    <t>Projekta lietas numurs Būvniecības informācijas sistēmā: BIS-BL-425433-6726.</t>
  </si>
  <si>
    <t xml:space="preserve">Elektronisko iepirkumu sistēma: https://www.eis.gov.lv/EKEIS/Supplier/Procurement/76494
Iepirkuma identifikācijas numurs: ONP 2022/11 </t>
  </si>
  <si>
    <r>
      <t>Projekta mērķis ir Saules prospekta, Ogrē (kad. apz. 7401 002 0142) pārbūve posmos starp Ogres pilsētas robežu un Zilokalnu prospektu (posma Nr.1 garums 180m jeb 0.18 km), un posmā starp Zilokalnu prospektu un Vidus prospektu (posma Nr.2 garums 520m jeb 0.52 km).
Projekta mērķis atbilst noteikumu 3.1.2.punktam - pašvaldības transporta infrastruktūras (ielas) pārbūve.
Projekts paredz:
• ielas braucamās daļas pārbūvi;
• nobrauktuvju izbūvi uz pieguļošajiem īpašumiem;
• lietus ūdens novades sakārtošanu, izbūvējot kanalizācijas sūknētavu (spiedvadu) un papildus drenējošas smilts slāni labākai lietus ūdens novadei.
Kopējās inženierkomunikāciju izmaksas veido 25,8</t>
    </r>
    <r>
      <rPr>
        <sz val="12"/>
        <color theme="1"/>
        <rFont val="Times New Roman"/>
        <family val="1"/>
        <charset val="186"/>
      </rPr>
      <t>9%</t>
    </r>
    <r>
      <rPr>
        <sz val="12"/>
        <color rgb="FFFF0000"/>
        <rFont val="Times New Roman"/>
        <family val="1"/>
        <charset val="186"/>
      </rPr>
      <t xml:space="preserve"> </t>
    </r>
    <r>
      <rPr>
        <sz val="12"/>
        <color rgb="FF333333"/>
        <rFont val="Times New Roman"/>
        <family val="1"/>
        <charset val="186"/>
      </rPr>
      <t>no kopējām būvdarbu izmaksām.</t>
    </r>
  </si>
  <si>
    <t xml:space="preserve">Projekts “Saules prospekta pārbūve” iekļauts Ogres novada Attīstības programmas 2014.-2020.gadam III daļas Rīcības un investīciju plāna 2018.-2020.gadam Investīciju plānā 2018.-2020.gadam 3.2.196.punktā (pieejams Valsts vienotajā ģeotelpiskās informācijas portālā https://tapis.gov.lv/tapis/lv/downloads/136336 ).  </t>
  </si>
  <si>
    <t>n/a</t>
  </si>
  <si>
    <t>05.2022. - 12.2023.</t>
  </si>
  <si>
    <t>Projekta ietvaros tiks veikta Saules prospekta, Ogrē (kad. apz. 7401 002 0142) pārbūve posmos starp Ogres pilsētas robežu un Zilokalnu prospektu (posms Nr.1 garums 180m), un posmā starp Zilokalnu prospektu un Vidus prospektu (posma Nr.2 garums 520m).
Posma Nr.1 garums: 180 m (0.18 km), ārpus pilsētas: 0 m.
Posma Nr.2 garums: 520 m (0.52 km), ārpus pilsētas: 0 m.
Saules prospekts ir lokālas nozīmes iela, kas nodrošina piekļuvi tur esošajiem īpašumiem.
Saules prospekta uzturēšanas izmaksas trīs gadus pirms pirms projekta īstenošanas veidoja kopā 6867 EUR (2021.g. 160 EUR, 2020.g. 160 EUR, 2019.g. 160 EUR) un plānotā ielas uzturēšanas summa 10 gadu periodā pēc investīciju projekta īstenošanas ir 24061 EUR ar PVN.
Esošajā situācijā abos ielas posmos segums ir ļoti neapmierinošā stāvoklī, tas sastāv no grants, šķembu un grunts maisījuma, kas nenodrošina atbilstošu seguma nestspēju, īpaši, palielināta mitruma apstākļos. Ielas malās ir daļēji saglabājušies liepu alejas posmi. Liepu stāvoklis ir dažāds, taču pamatā slikts, jo tās noēno lielie koki, kas aug privātīpašumos, tās ir cietušas uzturēšanas darbos un tādēļ daļu no tām ir paredzēts likvidēt. Ielai ir izbūvēti pieslēgumi no privātīpašumiem ar dažādiem segumiem, kurus nepieciešams vienādot un salāgot ar projektēto situāciju. Esošajā situācijā ielā novērojama ļoti zema satiksmes intensitāte.
Tehnisko risinājumu apraksts: posmā Nr.1 iela paredzēta ar divvirzienu brauktuvi 5.50m platumā, lai nodrošinātu piekļuvi īpašumiem un iespēju izbūvēt tālāk ielas posmu kā divvirzienu ielu. Brauktuvi paredzēts izbūvēt ar karstā asfalta segumu. Ielas posmā Nr.2 paredzēts izbūvēt ielu ar 4.50m platu (sašaurinājumā 3.50m) bruģa segumu, kuram 1.30m platumā labajā malā (virzienā Zilkalnu prospekts – Vidus prospekts) paredzēts miksēts sarkans (20%) + pelēks
bruģa segums, kas norādītu gājējiem un velobraucējiem vēlamo pārvietošanās.Tā kā iela ir paredzēta kā dzīvojamā zona, tad nav paredzēta ietves izbūve. Lai nodrošinātu ātruma ierobežojumu ievērošanu ielā, paredzēts uzstādīt divus aplocveida ātrumvaļņus, kā arī izbūvēt sašaurinājumus pie iebraukšanas Saules prospektā no Zilokalnu prospekta un Vidus prospekta. Paredzēts pārbūvēt visas nobrauktuves līdz īpašuma robežai vai esošajam žogam.  Ielas zemākajās zonās paredzēts zem zaļās zonas izbūvēt papildus drenējošas smilts slāni, lai nodrošinātu papildus lietus ūdens novad, kā arī posmā Nr.2 lietus ūdens novadei tiks izbūvēta kanalizācijas sūknētava (spiedvads) ar ūdens izlaidi grāvī.
Apliecinām, ka investīciju projektā iekļautie darbi nav kārtējie ielas uzturēšanas darbi atbilstoši normatīvajam regulējumam ceļu uzturēšanas jomā.</t>
  </si>
  <si>
    <t>Pielikums 
Ogres novada pašvaldības domes
1.04.2022. ārkārtas sēdes lēmumam (protokols Nr.7; 6.)</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</si>
</sst>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color rgb="FFFF0000"/>
      <name val="Times New Roman"/>
      <family val="1"/>
      <charset val="186"/>
    </font>
    <font>
      <sz val="12"/>
      <color theme="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2" fontId="3" fillId="3" borderId="1" xfId="0" applyNumberFormat="1"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4" fontId="3" fillId="2" borderId="1" xfId="0" applyNumberFormat="1" applyFont="1" applyFill="1" applyBorder="1" applyAlignment="1" applyProtection="1">
      <alignment horizontal="center" vertical="center"/>
      <protection locked="0"/>
    </xf>
    <xf numFmtId="0" fontId="0" fillId="0" borderId="0" xfId="0" applyAlignment="1"/>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10" fontId="0" fillId="0" borderId="0" xfId="0" applyNumberFormat="1" applyAlignment="1">
      <alignment horizontal="center" vertical="center"/>
    </xf>
    <xf numFmtId="4" fontId="3" fillId="3" borderId="1" xfId="0" applyNumberFormat="1" applyFont="1" applyFill="1" applyBorder="1" applyAlignment="1">
      <alignment horizontal="center" vertical="center"/>
    </xf>
    <xf numFmtId="14" fontId="8" fillId="2" borderId="1" xfId="0" applyNumberFormat="1" applyFont="1" applyFill="1" applyBorder="1" applyAlignment="1" applyProtection="1">
      <alignment vertical="center"/>
      <protection locked="0"/>
    </xf>
    <xf numFmtId="14" fontId="3" fillId="0" borderId="1" xfId="0" applyNumberFormat="1" applyFont="1" applyFill="1" applyBorder="1" applyAlignment="1" applyProtection="1">
      <alignment horizontal="left" vertical="center"/>
      <protection locked="0"/>
    </xf>
    <xf numFmtId="0" fontId="8" fillId="0" borderId="1" xfId="0" applyFont="1" applyFill="1" applyBorder="1" applyAlignment="1" applyProtection="1">
      <alignment horizontal="left" vertical="top" wrapText="1"/>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AP4" sqref="AP4"/>
    </sheetView>
  </sheetViews>
  <sheetFormatPr defaultRowHeight="15" x14ac:dyDescent="0.25"/>
  <cols>
    <col min="1" max="1" width="9.28515625" style="1" customWidth="1"/>
    <col min="2" max="2" width="41.28515625" customWidth="1"/>
    <col min="3" max="3" width="125.28515625" customWidth="1"/>
    <col min="4" max="4" width="10.42578125" style="1" customWidth="1"/>
    <col min="5" max="5" width="79.28515625" hidden="1" customWidth="1"/>
    <col min="6" max="38" width="0" hidden="1" customWidth="1"/>
  </cols>
  <sheetData>
    <row r="1" spans="1:5" ht="45" x14ac:dyDescent="0.25">
      <c r="C1" s="2" t="s">
        <v>73</v>
      </c>
    </row>
    <row r="3" spans="1:5" ht="18.75" x14ac:dyDescent="0.3">
      <c r="A3" s="24" t="s">
        <v>18</v>
      </c>
      <c r="B3" s="24"/>
      <c r="C3" s="24"/>
    </row>
    <row r="5" spans="1:5" ht="15.75" x14ac:dyDescent="0.25">
      <c r="A5" s="13" t="s">
        <v>0</v>
      </c>
      <c r="B5" s="3" t="s">
        <v>1</v>
      </c>
      <c r="C5" s="3" t="s">
        <v>65</v>
      </c>
      <c r="E5" s="12"/>
    </row>
    <row r="6" spans="1:5" ht="141.75" x14ac:dyDescent="0.25">
      <c r="A6" s="25" t="s">
        <v>2</v>
      </c>
      <c r="B6" s="27" t="s">
        <v>45</v>
      </c>
      <c r="C6" s="8" t="s">
        <v>56</v>
      </c>
      <c r="E6" s="11" t="s">
        <v>16</v>
      </c>
    </row>
    <row r="7" spans="1:5" ht="150.75" customHeight="1" x14ac:dyDescent="0.25">
      <c r="A7" s="26"/>
      <c r="B7" s="28"/>
      <c r="C7" s="18" t="s">
        <v>68</v>
      </c>
      <c r="E7" s="11" t="s">
        <v>58</v>
      </c>
    </row>
    <row r="8" spans="1:5" ht="78.75" x14ac:dyDescent="0.25">
      <c r="A8" s="13" t="s">
        <v>3</v>
      </c>
      <c r="B8" s="3" t="s">
        <v>46</v>
      </c>
      <c r="C8" s="17" t="s">
        <v>69</v>
      </c>
      <c r="E8" s="12"/>
    </row>
    <row r="9" spans="1:5" ht="110.25" x14ac:dyDescent="0.25">
      <c r="A9" s="13" t="s">
        <v>4</v>
      </c>
      <c r="B9" s="3" t="s">
        <v>47</v>
      </c>
      <c r="C9" s="20">
        <v>501710.62</v>
      </c>
      <c r="E9" s="10" t="s">
        <v>15</v>
      </c>
    </row>
    <row r="10" spans="1:5" ht="15.75" x14ac:dyDescent="0.25">
      <c r="A10" s="13" t="s">
        <v>5</v>
      </c>
      <c r="B10" s="3" t="s">
        <v>48</v>
      </c>
      <c r="C10" s="20">
        <v>426454.02</v>
      </c>
      <c r="E10" s="10" t="s">
        <v>15</v>
      </c>
    </row>
    <row r="11" spans="1:5" ht="36" customHeight="1" x14ac:dyDescent="0.25">
      <c r="A11" s="13" t="s">
        <v>6</v>
      </c>
      <c r="B11" s="3" t="s">
        <v>25</v>
      </c>
      <c r="C11" s="14">
        <v>362485.92</v>
      </c>
      <c r="D11" s="19">
        <f>C11/C10</f>
        <v>0.85000000703475598</v>
      </c>
      <c r="E11" s="11" t="s">
        <v>30</v>
      </c>
    </row>
    <row r="12" spans="1:5" ht="32.25" customHeight="1" x14ac:dyDescent="0.25">
      <c r="A12" s="13" t="s">
        <v>7</v>
      </c>
      <c r="B12" s="3" t="s">
        <v>26</v>
      </c>
      <c r="C12" s="14">
        <v>63968.1</v>
      </c>
      <c r="D12" s="19">
        <f>C12/C10</f>
        <v>0.14999999296524394</v>
      </c>
      <c r="E12" s="11" t="s">
        <v>30</v>
      </c>
    </row>
    <row r="13" spans="1:5" ht="32.25" customHeight="1" x14ac:dyDescent="0.25">
      <c r="A13" s="13" t="s">
        <v>8</v>
      </c>
      <c r="B13" s="3" t="s">
        <v>27</v>
      </c>
      <c r="C13" s="14">
        <v>75256.600000000006</v>
      </c>
      <c r="E13" s="10" t="s">
        <v>15</v>
      </c>
    </row>
    <row r="14" spans="1:5" ht="37.5" customHeight="1" x14ac:dyDescent="0.25">
      <c r="A14" s="13" t="s">
        <v>9</v>
      </c>
      <c r="B14" s="3" t="s">
        <v>28</v>
      </c>
      <c r="C14" s="14">
        <v>63968.11</v>
      </c>
      <c r="D14" s="19">
        <f>C14/(C14+C11)</f>
        <v>0.15000001289705248</v>
      </c>
      <c r="E14" s="11" t="s">
        <v>61</v>
      </c>
    </row>
    <row r="15" spans="1:5" ht="39.75" customHeight="1" x14ac:dyDescent="0.25">
      <c r="A15" s="13" t="s">
        <v>10</v>
      </c>
      <c r="B15" s="3" t="s">
        <v>29</v>
      </c>
      <c r="C15" s="14">
        <v>11288.49</v>
      </c>
      <c r="D15" s="19">
        <f>C15/(C15+C12)</f>
        <v>0.15000001993180931</v>
      </c>
      <c r="E15" s="11" t="s">
        <v>61</v>
      </c>
    </row>
    <row r="16" spans="1:5" ht="39" customHeight="1" x14ac:dyDescent="0.25">
      <c r="A16" s="13" t="s">
        <v>59</v>
      </c>
      <c r="B16" s="3" t="s">
        <v>60</v>
      </c>
      <c r="C16" s="14">
        <v>129868.86</v>
      </c>
      <c r="D16" s="19">
        <f>C16/C9</f>
        <v>0.25885212475669739</v>
      </c>
      <c r="E16" s="11" t="s">
        <v>62</v>
      </c>
    </row>
    <row r="17" spans="1:5" ht="67.5" customHeight="1" x14ac:dyDescent="0.25">
      <c r="A17" s="13">
        <v>5</v>
      </c>
      <c r="B17" s="3" t="s">
        <v>49</v>
      </c>
      <c r="C17" s="4">
        <f>C18+C19</f>
        <v>0</v>
      </c>
      <c r="D17" s="19">
        <f>C17/(C9+C17)</f>
        <v>0</v>
      </c>
      <c r="E17" s="10" t="s">
        <v>43</v>
      </c>
    </row>
    <row r="18" spans="1:5" ht="32.25" customHeight="1" x14ac:dyDescent="0.25">
      <c r="A18" s="13" t="s">
        <v>31</v>
      </c>
      <c r="B18" s="3" t="s">
        <v>25</v>
      </c>
      <c r="C18" s="6">
        <v>0</v>
      </c>
      <c r="D18" s="19"/>
      <c r="E18" s="11" t="s">
        <v>33</v>
      </c>
    </row>
    <row r="19" spans="1:5" ht="34.5" customHeight="1" x14ac:dyDescent="0.25">
      <c r="A19" s="13" t="s">
        <v>32</v>
      </c>
      <c r="B19" s="3" t="s">
        <v>29</v>
      </c>
      <c r="C19" s="6">
        <v>0</v>
      </c>
      <c r="D19" s="19"/>
      <c r="E19" s="11" t="s">
        <v>33</v>
      </c>
    </row>
    <row r="20" spans="1:5" ht="33.75" customHeight="1" x14ac:dyDescent="0.25">
      <c r="A20" s="13" t="s">
        <v>37</v>
      </c>
      <c r="B20" s="3" t="s">
        <v>50</v>
      </c>
      <c r="C20" s="6" t="s">
        <v>70</v>
      </c>
      <c r="D20" s="19"/>
      <c r="E20" s="12"/>
    </row>
    <row r="21" spans="1:5" ht="31.5" x14ac:dyDescent="0.25">
      <c r="A21" s="13">
        <v>6</v>
      </c>
      <c r="B21" s="3" t="s">
        <v>57</v>
      </c>
      <c r="C21" s="21" t="s">
        <v>71</v>
      </c>
      <c r="E21" s="12"/>
    </row>
    <row r="22" spans="1:5" ht="204.75" x14ac:dyDescent="0.25">
      <c r="A22" s="13">
        <v>7</v>
      </c>
      <c r="B22" s="3" t="s">
        <v>51</v>
      </c>
      <c r="C22" s="18" t="s">
        <v>66</v>
      </c>
      <c r="E22" s="12"/>
    </row>
    <row r="23" spans="1:5" ht="409.5" customHeight="1" x14ac:dyDescent="0.25">
      <c r="A23" s="13">
        <v>8</v>
      </c>
      <c r="B23" s="7" t="s">
        <v>52</v>
      </c>
      <c r="C23" s="23" t="s">
        <v>72</v>
      </c>
      <c r="E23" s="12"/>
    </row>
    <row r="24" spans="1:5" ht="78.75" x14ac:dyDescent="0.25">
      <c r="A24" s="13">
        <v>9</v>
      </c>
      <c r="B24" s="7" t="s">
        <v>53</v>
      </c>
      <c r="C24" s="5" t="s">
        <v>63</v>
      </c>
      <c r="E24" s="12"/>
    </row>
    <row r="25" spans="1:5" ht="31.5" x14ac:dyDescent="0.25">
      <c r="A25" s="13">
        <v>10</v>
      </c>
      <c r="B25" s="3" t="s">
        <v>11</v>
      </c>
      <c r="C25" s="9" t="s">
        <v>14</v>
      </c>
      <c r="E25" s="11" t="s">
        <v>17</v>
      </c>
    </row>
    <row r="26" spans="1:5" ht="47.25" x14ac:dyDescent="0.25">
      <c r="A26" s="13">
        <v>11</v>
      </c>
      <c r="B26" s="3" t="s">
        <v>34</v>
      </c>
      <c r="C26" s="16" t="s">
        <v>67</v>
      </c>
      <c r="E26" s="12"/>
    </row>
    <row r="27" spans="1:5" ht="63" x14ac:dyDescent="0.25">
      <c r="A27" s="13">
        <v>12</v>
      </c>
      <c r="B27" s="3" t="s">
        <v>54</v>
      </c>
      <c r="C27" s="9" t="s">
        <v>13</v>
      </c>
      <c r="E27" s="11" t="s">
        <v>17</v>
      </c>
    </row>
    <row r="28" spans="1:5" ht="94.5" x14ac:dyDescent="0.25">
      <c r="A28" s="13">
        <v>13</v>
      </c>
      <c r="B28" s="3" t="s">
        <v>35</v>
      </c>
      <c r="C28" s="9" t="s">
        <v>13</v>
      </c>
      <c r="E28" s="11" t="s">
        <v>17</v>
      </c>
    </row>
    <row r="29" spans="1:5" ht="15.75" x14ac:dyDescent="0.25">
      <c r="A29" s="13">
        <v>14</v>
      </c>
      <c r="B29" s="3" t="s">
        <v>36</v>
      </c>
      <c r="C29" s="22">
        <v>44652</v>
      </c>
      <c r="E29" s="12"/>
    </row>
    <row r="30" spans="1:5" ht="31.5" x14ac:dyDescent="0.25">
      <c r="A30" s="13">
        <v>15</v>
      </c>
      <c r="B30" s="3" t="s">
        <v>12</v>
      </c>
      <c r="C30" s="5" t="s">
        <v>64</v>
      </c>
      <c r="E30" s="12"/>
    </row>
    <row r="32" spans="1:5" ht="123" customHeight="1" x14ac:dyDescent="0.25">
      <c r="B32" s="29" t="s">
        <v>55</v>
      </c>
      <c r="C32" s="29"/>
    </row>
    <row r="35" spans="2:2" hidden="1" x14ac:dyDescent="0.25">
      <c r="B35" t="s">
        <v>19</v>
      </c>
    </row>
    <row r="36" spans="2:2" hidden="1" x14ac:dyDescent="0.25">
      <c r="B36" s="15"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5"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Saules prospekts, Ogre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2022-04-01T14:31:18Z</cp:lastPrinted>
  <dcterms:created xsi:type="dcterms:W3CDTF">2022-01-21T06:54:34Z</dcterms:created>
  <dcterms:modified xsi:type="dcterms:W3CDTF">2022-04-01T14:31:42Z</dcterms:modified>
</cp:coreProperties>
</file>